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Dst.baintern.de\dfs\019\BA-Daten\Statistik\4803_Produkte\04_Ausbm\92614_Analyseheft\2025\M_09_Revision\"/>
    </mc:Choice>
  </mc:AlternateContent>
  <xr:revisionPtr revIDLastSave="0" documentId="13_ncr:1_{D8E2954D-FAA9-40D7-8ED4-953B1A5511AA}" xr6:coauthVersionLast="47" xr6:coauthVersionMax="47" xr10:uidLastSave="{00000000-0000-0000-0000-000000000000}"/>
  <bookViews>
    <workbookView xWindow="-120" yWindow="-120" windowWidth="38640" windowHeight="21120" tabRatio="947" xr2:uid="{00000000-000D-0000-FFFF-FFFF00000000}"/>
  </bookViews>
  <sheets>
    <sheet name="Deckblatt" sheetId="86" r:id="rId1"/>
    <sheet name="Impressum" sheetId="116" r:id="rId2"/>
    <sheet name="Inhaltsverzeichnis" sheetId="121" r:id="rId3"/>
    <sheet name="Tabelle 1 " sheetId="7" r:id="rId4"/>
    <sheet name="Tabelle 2 A" sheetId="8" r:id="rId5"/>
    <sheet name="Tabelle 2 B" sheetId="34" r:id="rId6"/>
    <sheet name="Tabelle 3" sheetId="10" r:id="rId7"/>
    <sheet name="Erläuterungen zur Statistik" sheetId="122" r:id="rId8"/>
    <sheet name="Hinweis_Ausbildungsmarkt" sheetId="125" r:id="rId9"/>
    <sheet name="Statistik-Infoseite" sheetId="126" r:id="rId10"/>
    <sheet name="roh_Deckblattgrafik" sheetId="66" state="hidden" r:id="rId11"/>
    <sheet name="OLAP PERSIST" sheetId="73" state="veryHidden" r:id="rId12"/>
  </sheets>
  <externalReferences>
    <externalReference r:id="rId13"/>
    <externalReference r:id="rId14"/>
    <externalReference r:id="rId15"/>
    <externalReference r:id="rId16"/>
    <externalReference r:id="rId17"/>
  </externalReferences>
  <definedNames>
    <definedName name="_A1" localSheetId="7">#REF!</definedName>
    <definedName name="_A1" localSheetId="2">#REF!</definedName>
    <definedName name="_A1" localSheetId="3">#REF!</definedName>
    <definedName name="_A1">#REF!</definedName>
    <definedName name="_d11" localSheetId="7">#REF!</definedName>
    <definedName name="_d11" localSheetId="2">#REF!</definedName>
    <definedName name="_d11" localSheetId="3">#REF!</definedName>
    <definedName name="_d11">#REF!</definedName>
    <definedName name="aa">#REF!</definedName>
    <definedName name="aaa" localSheetId="4">#REF!</definedName>
    <definedName name="aaa" localSheetId="5">#REF!</definedName>
    <definedName name="aaa">#REF!</definedName>
    <definedName name="aaaaaaaaaa" localSheetId="4">[1]Zugang!#REF!</definedName>
    <definedName name="aaaaaaaaaa" localSheetId="5">[1]Zugang!#REF!</definedName>
    <definedName name="aaaaaaaaaa">[1]Zugang!#REF!</definedName>
    <definedName name="Art">#REF!</definedName>
    <definedName name="bbb" localSheetId="4">[1]Zugang!#REF!</definedName>
    <definedName name="bbb" localSheetId="5">[1]Zugang!#REF!</definedName>
    <definedName name="bbb">[1]Zugang!#REF!</definedName>
    <definedName name="Bea" localSheetId="4">'[2]ZR SGB i Be'!#REF!</definedName>
    <definedName name="Bea" localSheetId="5">'[2]ZR SGB i Be'!#REF!</definedName>
    <definedName name="Bea">'[2]ZR SGB i Be'!#REF!</definedName>
    <definedName name="Bee" localSheetId="4">'[2]ZR SGB i Be'!#REF!</definedName>
    <definedName name="Bee" localSheetId="5">'[2]ZR SGB i Be'!#REF!</definedName>
    <definedName name="Bee">'[2]ZR SGB i Be'!#REF!</definedName>
    <definedName name="Berichtszeit" localSheetId="7">#REF!</definedName>
    <definedName name="Berichtszeit" localSheetId="2">#REF!</definedName>
    <definedName name="Berichtszeit" localSheetId="3">#REF!</definedName>
    <definedName name="Berichtszeit" localSheetId="4">#REF!</definedName>
    <definedName name="Berichtszeit" localSheetId="5">#REF!</definedName>
    <definedName name="Berichtszeit">#REF!</definedName>
    <definedName name="Berichtszeit9" localSheetId="7">#REF!</definedName>
    <definedName name="Berichtszeit9" localSheetId="2">#REF!</definedName>
    <definedName name="Berichtszeit9" localSheetId="3">#REF!</definedName>
    <definedName name="Berichtszeit9" localSheetId="4">#REF!</definedName>
    <definedName name="Berichtszeit9" localSheetId="5">#REF!</definedName>
    <definedName name="Berichtszeit9">#REF!</definedName>
    <definedName name="Bevölk" localSheetId="7">#REF!</definedName>
    <definedName name="Bevölk" localSheetId="2">#REF!</definedName>
    <definedName name="Bevölk" localSheetId="3">#REF!</definedName>
    <definedName name="Bevölk">#REF!</definedName>
    <definedName name="Copyright" localSheetId="7">#REF!</definedName>
    <definedName name="Copyright">#REF!</definedName>
    <definedName name="DAT0">#REF!</definedName>
    <definedName name="Datei" localSheetId="4">'[2]ZR SGB i Be'!#REF!</definedName>
    <definedName name="Datei" localSheetId="5">'[2]ZR SGB i Be'!#REF!</definedName>
    <definedName name="Datei">'[2]ZR SGB i Be'!#REF!</definedName>
    <definedName name="Datei_aktuell">#REF!</definedName>
    <definedName name="Datum">#REF!</definedName>
    <definedName name="DM">1.95583</definedName>
    <definedName name="_xlnm.Print_Area" localSheetId="7">'Erläuterungen zur Statistik'!$A$1:$K$93</definedName>
    <definedName name="_xlnm.Print_Area" localSheetId="8">Hinweis_Ausbildungsmarkt!$A$1:$B$78</definedName>
    <definedName name="_xlnm.Print_Area" localSheetId="9">'Statistik-Infoseite'!$A$1:$G$46</definedName>
    <definedName name="DruckM">#REF!</definedName>
    <definedName name="_xlnm.Print_Titles" localSheetId="8">Hinweis_Ausbildungsmarkt!$1:$3</definedName>
    <definedName name="_xlnm.Print_Titles" localSheetId="4">'Tabelle 2 A'!$1:$9</definedName>
    <definedName name="_xlnm.Print_Titles" localSheetId="5">'Tabelle 2 B'!$1:$8</definedName>
    <definedName name="E_1_1_Baden_Württemberg" localSheetId="7">#REF!</definedName>
    <definedName name="E_1_1_Baden_Württemberg" localSheetId="2">#REF!</definedName>
    <definedName name="E_1_1_Baden_Württemberg" localSheetId="3">#REF!</definedName>
    <definedName name="E_1_1_Baden_Württemberg">#REF!</definedName>
    <definedName name="E_1_1_Bayern" localSheetId="7">#REF!</definedName>
    <definedName name="E_1_1_Bayern" localSheetId="2">#REF!</definedName>
    <definedName name="E_1_1_Bayern" localSheetId="3">#REF!</definedName>
    <definedName name="E_1_1_Bayern">#REF!</definedName>
    <definedName name="E_1_1_Berlin_Gesamt" localSheetId="7">#REF!</definedName>
    <definedName name="E_1_1_Berlin_Gesamt" localSheetId="2">#REF!</definedName>
    <definedName name="E_1_1_Berlin_Gesamt" localSheetId="3">#REF!</definedName>
    <definedName name="E_1_1_Berlin_Gesamt">#REF!</definedName>
    <definedName name="E_1_1_Berlin_Ost" localSheetId="7">#REF!</definedName>
    <definedName name="E_1_1_Berlin_Ost" localSheetId="2">#REF!</definedName>
    <definedName name="E_1_1_Berlin_Ost" localSheetId="3">#REF!</definedName>
    <definedName name="E_1_1_Berlin_Ost">#REF!</definedName>
    <definedName name="E_1_1_Berlin_West" localSheetId="7">#REF!</definedName>
    <definedName name="E_1_1_Berlin_West" localSheetId="2">#REF!</definedName>
    <definedName name="E_1_1_Berlin_West" localSheetId="3">#REF!</definedName>
    <definedName name="E_1_1_Berlin_West">#REF!</definedName>
    <definedName name="E_1_1_Brandenburg" localSheetId="7">#REF!</definedName>
    <definedName name="E_1_1_Brandenburg" localSheetId="2">#REF!</definedName>
    <definedName name="E_1_1_Brandenburg" localSheetId="3">#REF!</definedName>
    <definedName name="E_1_1_Brandenburg">#REF!</definedName>
    <definedName name="E_1_1_Bremen" localSheetId="7">#REF!</definedName>
    <definedName name="E_1_1_Bremen" localSheetId="2">#REF!</definedName>
    <definedName name="E_1_1_Bremen" localSheetId="3">#REF!</definedName>
    <definedName name="E_1_1_Bremen">#REF!</definedName>
    <definedName name="E_1_1_Hamburg" localSheetId="7">#REF!</definedName>
    <definedName name="E_1_1_Hamburg" localSheetId="2">#REF!</definedName>
    <definedName name="E_1_1_Hamburg" localSheetId="3">#REF!</definedName>
    <definedName name="E_1_1_Hamburg">#REF!</definedName>
    <definedName name="E_1_1_Hessen" localSheetId="7">#REF!</definedName>
    <definedName name="E_1_1_Hessen" localSheetId="2">#REF!</definedName>
    <definedName name="E_1_1_Hessen" localSheetId="3">#REF!</definedName>
    <definedName name="E_1_1_Hessen">#REF!</definedName>
    <definedName name="E_1_1_Mecklenburg_Vorpommern" localSheetId="7">#REF!</definedName>
    <definedName name="E_1_1_Mecklenburg_Vorpommern" localSheetId="2">#REF!</definedName>
    <definedName name="E_1_1_Mecklenburg_Vorpommern" localSheetId="3">#REF!</definedName>
    <definedName name="E_1_1_Mecklenburg_Vorpommern">#REF!</definedName>
    <definedName name="E_1_1_Niedersachsen" localSheetId="7">#REF!</definedName>
    <definedName name="E_1_1_Niedersachsen" localSheetId="2">#REF!</definedName>
    <definedName name="E_1_1_Niedersachsen" localSheetId="3">#REF!</definedName>
    <definedName name="E_1_1_Niedersachsen">#REF!</definedName>
    <definedName name="E_1_1_Nordrhein_Westfalen" localSheetId="7">#REF!</definedName>
    <definedName name="E_1_1_Nordrhein_Westfalen" localSheetId="2">#REF!</definedName>
    <definedName name="E_1_1_Nordrhein_Westfalen" localSheetId="3">#REF!</definedName>
    <definedName name="E_1_1_Nordrhein_Westfalen">#REF!</definedName>
    <definedName name="E_1_1_Rheinland_Pfalz" localSheetId="7">#REF!</definedName>
    <definedName name="E_1_1_Rheinland_Pfalz" localSheetId="2">#REF!</definedName>
    <definedName name="E_1_1_Rheinland_Pfalz" localSheetId="3">#REF!</definedName>
    <definedName name="E_1_1_Rheinland_Pfalz">#REF!</definedName>
    <definedName name="E_1_1_Saarland" localSheetId="7">#REF!</definedName>
    <definedName name="E_1_1_Saarland" localSheetId="2">#REF!</definedName>
    <definedName name="E_1_1_Saarland" localSheetId="3">#REF!</definedName>
    <definedName name="E_1_1_Saarland">#REF!</definedName>
    <definedName name="E_1_1_Sachsen" localSheetId="7">#REF!</definedName>
    <definedName name="E_1_1_Sachsen" localSheetId="2">#REF!</definedName>
    <definedName name="E_1_1_Sachsen" localSheetId="3">#REF!</definedName>
    <definedName name="E_1_1_Sachsen">#REF!</definedName>
    <definedName name="E_1_1_Sachsen_Anhalt" localSheetId="7">#REF!</definedName>
    <definedName name="E_1_1_Sachsen_Anhalt" localSheetId="2">#REF!</definedName>
    <definedName name="E_1_1_Sachsen_Anhalt" localSheetId="3">#REF!</definedName>
    <definedName name="E_1_1_Sachsen_Anhalt">#REF!</definedName>
    <definedName name="E_1_1_Schleswig_Holstein" localSheetId="7">#REF!</definedName>
    <definedName name="E_1_1_Schleswig_Holstein" localSheetId="2">#REF!</definedName>
    <definedName name="E_1_1_Schleswig_Holstein" localSheetId="3">#REF!</definedName>
    <definedName name="E_1_1_Schleswig_Holstein">#REF!</definedName>
    <definedName name="E_1_1_Thüringen" localSheetId="7">#REF!</definedName>
    <definedName name="E_1_1_Thüringen" localSheetId="2">#REF!</definedName>
    <definedName name="E_1_1_Thüringen" localSheetId="3">#REF!</definedName>
    <definedName name="E_1_1_Thüringen">#REF!</definedName>
    <definedName name="E_1_2_Deutschland" localSheetId="7">#REF!</definedName>
    <definedName name="E_1_2_Deutschland" localSheetId="2">#REF!</definedName>
    <definedName name="E_1_2_Deutschland" localSheetId="3">#REF!</definedName>
    <definedName name="E_1_2_Deutschland">#REF!</definedName>
    <definedName name="E_1_3_Berlin_Gesamt" localSheetId="7">#REF!</definedName>
    <definedName name="E_1_3_Berlin_Gesamt" localSheetId="2">#REF!</definedName>
    <definedName name="E_1_3_Berlin_Gesamt" localSheetId="3">#REF!</definedName>
    <definedName name="E_1_3_Berlin_Gesamt">#REF!</definedName>
    <definedName name="E_1_3_Berlin_Ost" localSheetId="7">#REF!</definedName>
    <definedName name="E_1_3_Berlin_Ost" localSheetId="2">#REF!</definedName>
    <definedName name="E_1_3_Berlin_Ost" localSheetId="3">#REF!</definedName>
    <definedName name="E_1_3_Berlin_Ost">#REF!</definedName>
    <definedName name="E_1_3_Berlin_West" localSheetId="7">#REF!</definedName>
    <definedName name="E_1_3_Berlin_West" localSheetId="2">#REF!</definedName>
    <definedName name="E_1_3_Berlin_West" localSheetId="3">#REF!</definedName>
    <definedName name="E_1_3_Berlin_West">#REF!</definedName>
    <definedName name="EUR">1</definedName>
    <definedName name="fussn1">#REF!</definedName>
    <definedName name="fussn2">#REF!</definedName>
    <definedName name="fussn3">#REF!</definedName>
    <definedName name="i">#REF!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 localSheetId="7">#REF!</definedName>
    <definedName name="Murx" localSheetId="2">#REF!</definedName>
    <definedName name="Murx" localSheetId="3">#REF!</definedName>
    <definedName name="Murx" localSheetId="4">#REF!</definedName>
    <definedName name="Murx" localSheetId="5">#REF!</definedName>
    <definedName name="Murx">#REF!</definedName>
    <definedName name="murx1" localSheetId="5">#REF!</definedName>
    <definedName name="murx1">#REF!</definedName>
    <definedName name="Profil.der.Hilfeempfänger">[3]E_6_1_Deutschland!$D$3</definedName>
    <definedName name="psan" localSheetId="7">#REF!</definedName>
    <definedName name="psan" localSheetId="2">#REF!</definedName>
    <definedName name="psan">#REF!</definedName>
    <definedName name="Region" localSheetId="7">#REF!</definedName>
    <definedName name="Region" localSheetId="2">#REF!</definedName>
    <definedName name="Region">#REF!</definedName>
    <definedName name="Region_aktuell" localSheetId="7">#REF!</definedName>
    <definedName name="Region_aktuell" localSheetId="2">#REF!</definedName>
    <definedName name="Region_aktuell">#REF!</definedName>
    <definedName name="rngBerichtsmonat">'[4]EA 1'!$C$11</definedName>
    <definedName name="rngWährung">'[4]EA 1'!$J$11</definedName>
    <definedName name="Seite" localSheetId="7">#REF!</definedName>
    <definedName name="Seite" localSheetId="2">#REF!</definedName>
    <definedName name="Seite">#REF!</definedName>
    <definedName name="Spalte" localSheetId="7">#REF!</definedName>
    <definedName name="Spalte" localSheetId="2">#REF!</definedName>
    <definedName name="Spalte">#REF!</definedName>
    <definedName name="spaltüs1">#REF!</definedName>
    <definedName name="spaltüs2">#REF!</definedName>
    <definedName name="spaltüs3">#REF!</definedName>
    <definedName name="spaltüs4" localSheetId="4">'[2]ZR SGB i Be'!#REF!</definedName>
    <definedName name="spaltüs4" localSheetId="5">'[2]ZR SGB i Be'!#REF!</definedName>
    <definedName name="spaltüs4">'[2]ZR SGB i Be'!#REF!</definedName>
    <definedName name="Stand" localSheetId="7">#REF!</definedName>
    <definedName name="Stand" localSheetId="2">#REF!</definedName>
    <definedName name="Stand" localSheetId="3">#REF!</definedName>
    <definedName name="Stand">#REF!</definedName>
    <definedName name="start_dateien" localSheetId="3">#REF!</definedName>
    <definedName name="start_dateien">#REF!</definedName>
    <definedName name="Start_Tab" localSheetId="4">[5]Inhalt!#REF!</definedName>
    <definedName name="Start_Tab" localSheetId="5">[5]Inhalt!#REF!</definedName>
    <definedName name="Start_Tab">[5]Inhalt!#REF!</definedName>
    <definedName name="Statistkneu" localSheetId="4">#REF!</definedName>
    <definedName name="Statistkneu" localSheetId="5">#REF!</definedName>
    <definedName name="Statistkneu">#REF!</definedName>
    <definedName name="test" localSheetId="4">#REF!</definedName>
    <definedName name="test" localSheetId="5">#REF!</definedName>
    <definedName name="test">#REF!</definedName>
    <definedName name="Testbereich" localSheetId="4">#REF!</definedName>
    <definedName name="Testbereich" localSheetId="5">#REF!</definedName>
    <definedName name="Testbereich">#REF!</definedName>
    <definedName name="TestbereichG1" localSheetId="4">#REF!,#REF!</definedName>
    <definedName name="TestbereichG1" localSheetId="5">#REF!,#REF!</definedName>
    <definedName name="TestbereichG1">#REF!,#REF!</definedName>
    <definedName name="Titel" localSheetId="7">#REF!</definedName>
    <definedName name="Titel">#REF!</definedName>
    <definedName name="TitelA">#REF!</definedName>
    <definedName name="traeger">#REF!</definedName>
    <definedName name="Träger" localSheetId="4">'[2]ZR SGB i Be'!#REF!</definedName>
    <definedName name="Träger" localSheetId="5">'[2]ZR SGB i Be'!#REF!</definedName>
    <definedName name="Träger">'[2]ZR SGB i Be'!#REF!</definedName>
    <definedName name="Ur">#REF!</definedName>
    <definedName name="Versatz">#REF!</definedName>
    <definedName name="wd">#REF!</definedName>
    <definedName name="y" localSheetId="5">#REF!</definedName>
    <definedName name="y">#REF!</definedName>
    <definedName name="Zeile">#REF!</definedName>
    <definedName name="Zeit" localSheetId="7">#REF!</definedName>
    <definedName name="Zeit" localSheetId="2">#REF!</definedName>
    <definedName name="Zeit" localSheetId="3">#REF!</definedName>
    <definedName name="Ze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 i="66" l="1"/>
  <c r="A14" i="66"/>
  <c r="C4" i="66" l="1"/>
  <c r="D2" i="66" l="1"/>
  <c r="A12" i="66"/>
  <c r="C2" i="66"/>
  <c r="D3" i="66"/>
  <c r="A10" i="66" s="1"/>
  <c r="A13" i="66"/>
  <c r="B5" i="66"/>
  <c r="C5" i="66" s="1"/>
  <c r="E4" i="66" l="1"/>
  <c r="E3" i="66"/>
  <c r="A9" i="66" s="1"/>
</calcChain>
</file>

<file path=xl/sharedStrings.xml><?xml version="1.0" encoding="utf-8"?>
<sst xmlns="http://schemas.openxmlformats.org/spreadsheetml/2006/main" count="909" uniqueCount="783">
  <si>
    <t>Impressum</t>
  </si>
  <si>
    <t>Titel:</t>
  </si>
  <si>
    <t>Region:</t>
  </si>
  <si>
    <t>Deutschland, West, Ost, Länder und Kreise, Regionaldirektionen und Arbeitsagenturen</t>
  </si>
  <si>
    <t>Berichtsmonat:</t>
  </si>
  <si>
    <t>Periodizität:</t>
  </si>
  <si>
    <t>Hinweise:</t>
  </si>
  <si>
    <t>Bundesagentur für Arbeit</t>
  </si>
  <si>
    <t>Statistik</t>
  </si>
  <si>
    <t>Rückfragen an:</t>
  </si>
  <si>
    <t>Regensburger Straße 104</t>
  </si>
  <si>
    <t>90478 Nürnberg</t>
  </si>
  <si>
    <t>E-Mail:</t>
  </si>
  <si>
    <t>Hotline:</t>
  </si>
  <si>
    <t>Fax:</t>
  </si>
  <si>
    <t>Internet:</t>
  </si>
  <si>
    <t>Zitierhinweis:</t>
  </si>
  <si>
    <t>Statistik der Bundesagentur für Arbeit</t>
  </si>
  <si>
    <t>© Statistik der Bundesagentur für Arbeit</t>
  </si>
  <si>
    <t>Inhaltsverzeichnis</t>
  </si>
  <si>
    <t>Deutschland</t>
  </si>
  <si>
    <t>Hinweise und begriffliche Erläuterungen</t>
  </si>
  <si>
    <t>Statistik-Infoseite</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</si>
  <si>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</si>
  <si>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</si>
  <si>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</si>
  <si>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</si>
  <si>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</si>
  <si>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</si>
  <si>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</si>
  <si>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</si>
  <si>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</si>
  <si>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</si>
  <si>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</si>
  <si>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</si>
  <si>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</si>
  <si>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</si>
  <si>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</si>
  <si>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</si>
  <si>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</si>
  <si>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</si>
  <si>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Überschneidungen: Bewerber für Berufsausbildungsstellen, die sowohl bei Arbeitsagenturen (AA)/Jobcentern in gemeinsamen Einrichtungen (JC gE) als auch bei Jobcentern in kommunalerTrägerschaft (JC zkT) gemeldet sind, nach dem Status der Ausbildungsuche</t>
  </si>
  <si>
    <t>davon</t>
  </si>
  <si>
    <t>Bewerber mit Alternative zum 30.9.</t>
  </si>
  <si>
    <t>JC zkT</t>
  </si>
  <si>
    <t>Bewerber</t>
  </si>
  <si>
    <t xml:space="preserve">         andere ehemalige Bewerber</t>
  </si>
  <si>
    <t xml:space="preserve">         Bewerber mit Alternative zum 30.9.</t>
  </si>
  <si>
    <t xml:space="preserve">         Bestand an unversorgten Bewerbern</t>
  </si>
  <si>
    <t>Bei den Arbeitsagenturen, Jobcentern in gemeinsamen Einrichtungen und in kommunaler Trägerschaft gemeldete Bewerber nach Ländern und Kreisen</t>
  </si>
  <si>
    <r>
      <t xml:space="preserve">darunter
Überschneidungen </t>
    </r>
    <r>
      <rPr>
        <vertAlign val="superscript"/>
        <sz val="8"/>
        <rFont val="Arial"/>
        <family val="2"/>
      </rPr>
      <t>1)</t>
    </r>
  </si>
  <si>
    <t>1) Bewerber, die sowohl von AA/JCgE als auch von JCzkT bei der Ausbildungsstellensuche unterstützt und gemeldet wurden und im Gesamtergebnis doppelt nachgewiesen werden</t>
  </si>
  <si>
    <t>Bei den Arbeitsagenturen, Jobcentern in gemeinsamen Einrichtungen und in kommunaler Trägerschaft gemeldete Bewerber nach Regionaldirektionen und Arbeitsagenturen</t>
  </si>
  <si>
    <t>Regionaldirektion/
Agenturbezirk
des Wohnortes</t>
  </si>
  <si>
    <t>Bei den Arbeitsagenturen und Jobcentern gemeldete Bewerber für Berufsausbildungsstellen nach Status der Ausbildungssuche und Trägerschaft</t>
  </si>
  <si>
    <t>SGB Träger</t>
  </si>
  <si>
    <t>Beschäftigung</t>
  </si>
  <si>
    <t>Grundsicherung für Arbeitsuchende (SGB II)</t>
  </si>
  <si>
    <t>Leistungen SGB III</t>
  </si>
  <si>
    <t>AA / JC gE</t>
  </si>
  <si>
    <t>Insgesamt</t>
  </si>
  <si>
    <t>einmündende 
Bewerber</t>
  </si>
  <si>
    <t>andere ehemalige 
Bewerber</t>
  </si>
  <si>
    <t>Bewerber mit 
Alternative zum 30.9.</t>
  </si>
  <si>
    <t>unversorgte 
Bewerber zum 30.9.</t>
  </si>
  <si>
    <t>Gemeldete Bewerber
bei AA, JC gE und JC zkT</t>
  </si>
  <si>
    <t>andere ehemalige Bewerber</t>
  </si>
  <si>
    <t>unversorgte Bewerber</t>
  </si>
  <si>
    <t>einmündende Bewerber</t>
  </si>
  <si>
    <t>Bundesland/
Kreis
des Wohnortes</t>
  </si>
  <si>
    <t>1) Bewerber, die sowohl von AA/JC gE als auch von JC zkT bei der Ausbildungsstellensuche unterstützt und gemeldet wurden und im Gesamtergebnis doppelt nachgewiesen werden</t>
  </si>
  <si>
    <t>*) Aus Datenschutzgründen und Gründen der statistischen Geheimhaltung werden Zahlenwerte von 1 oder 2 und Daten, aus denen rechnerisch auf einen solchen Zahlenwert geschlossen werden kann, anonymisiert.</t>
  </si>
  <si>
    <t>dav.: einmündende Bewerber</t>
  </si>
  <si>
    <t>Fläche</t>
  </si>
  <si>
    <t>Radius</t>
  </si>
  <si>
    <t>AA / gE</t>
  </si>
  <si>
    <t>zkT</t>
  </si>
  <si>
    <t>AA / gE und zkT</t>
  </si>
  <si>
    <t>Anteil zum schieben
(Überlappung)</t>
  </si>
  <si>
    <t>Anteil für 
Beschriftung</t>
  </si>
  <si>
    <t>BB BAX</t>
  </si>
  <si>
    <t>NO OF CUBES</t>
  </si>
  <si>
    <t>CUBE</t>
  </si>
  <si>
    <t>zz00`ZKO[Tlm3d5F&lt;LUe:=eNS;6kOKmiNf6]:4&lt;c=VdhDT0cMIfZZZBh7Xj=W3hINk6_&lt;4TS=IdfGT^cMof]^Z4XG_j3R3TZ6];Y`ClJSF=KMO:i^f?_bDHWL`j=R3TZ6];Y`ClJSF=KMOlYn3?\bDHZmo2KMQEk8fll32B1ClYak\ULN0?^dD]j]O2LKQb[H8ld52SACgYam\[LNiOAcYQTUQHT2^2d3I6fKB56Jg_`l\G&lt;&gt;?OBeY1dUnHT3^kT366fMBUF:4QIlCVb_o[I\=5`WJ=44nBiZWoDMB56:IQIlC7R_U[JZ=aPgk=11n</t>
  </si>
  <si>
    <t>&lt;Cube&gt;&lt;Cube Version="11.5" UniqueName="[BB BAX]" Guid="BDD1FDB1-390D-4495-AF,78,C5,41,BE,F0,A2,E" DocumentGUID="ED7A9231-5FD0-4DD3-8D,9A,86,4,7E,52,34,79" MemberCaptionsSet="0" MemberNamesSet="0"&gt;&lt;Favorites/&gt;&lt;/Cube&gt;&lt;/Cube&gt;</t>
  </si>
  <si>
    <t>VIEWPOINT</t>
  </si>
  <si>
    <t>END</t>
  </si>
  <si>
    <t>EXCELADDIN</t>
  </si>
  <si>
    <t>REPORTING</t>
  </si>
  <si>
    <t>\\N0003019\Benutzer\SchreiteS002\Eigene Dateien</t>
  </si>
  <si>
    <t>CA_ExportMacro</t>
  </si>
  <si>
    <t>VIEWOPTIONS</t>
  </si>
  <si>
    <t>Default</t>
  </si>
  <si>
    <t>FALSE,€,TRUE,FALSE,THOUSANDS,TRUE,2,FALSE,FALSE,FALSE,2,FALSE,PREFIX,POSTFIX,</t>
  </si>
  <si>
    <t>DEFAULT</t>
  </si>
  <si>
    <t>0,0,()()</t>
  </si>
  <si>
    <t>roh_Tab_1A</t>
  </si>
  <si>
    <t>&lt;Viewpoint Version="11.5" ViewpointUniqueName="1" SortLinkMode="0" ExcludeLinkMode="0" FormatLinkMode="0" Guid="41A871B0-7D41-4155-8A,BC,8A,4B,8A,19,E9,53" DocumentGUID="0-0-0-0,0,0,0,0,0,0,0"&gt;&lt;SidesNode ViewAxes="2" PagedAxes="3" NewDimensionAxis="2" CopyOrientation="false"&gt;&lt;Side FilterNulls="false" AxisType="View"&gt;&lt;Dimension UniqueName="[Alter]"/&gt;&lt;/Side&gt;&lt;Side FilterNulls="false" AxisType="View"&gt;&lt;Dimension UniqueName="[SGB Träger]"/&gt;&lt;/Side&gt;&lt;Side FilterNulls="false" AxisType="Slice"&gt;&lt;Dimension UniqueName="[BA Gebiet fiktiv]"/&gt;&lt;Dimension UniqueName="[BA Gebietsstruktur]"/&gt;&lt;Dimension UniqueName="[BBiG Kenner]"/&gt;&lt;Dimension UniqueName="[BBiG NVB aus dem Vorjahr]"/&gt;&lt;Dimension UniqueName="[Berichtsmonat]"/&gt;&lt;Dimension UniqueName="[Berichtsmonatswert]"/&gt;&lt;Dimension UniqueName="[Beruf]"/&gt;&lt;Dimension UniqueName="[Beruf bis 201103]"/&gt;&lt;Dimension UniqueName="[Bewerber frühere BJ]"/&gt;&lt;Dimension UniqueName="[Bewerber Quartal 5]"/&gt;&lt;Dimension UniqueName="[Geschlecht]"/&gt;&lt;Dimension UniqueName="[letzter Status vor BJ]"/&gt;&lt;Dimension UniqueName="[letzter Verbleib vor BJ]"/&gt;&lt;Dimension UniqueName="[Measures]"/&gt;&lt;Dimension UniqueName="[NVB aus dem Vorjahr]"/&gt;&lt;Dimension UniqueName="[Polit Gebiet fiktiv]"/&gt;&lt;Dimension UniqueName="[Polit Gebietsstruktur]"/&gt;&lt;Dimension UniqueName="[Schulabschluss]"/&gt;&lt;Dimension UniqueName="[Schulart]"/&gt;&lt;Dimension UniqueName="[Schulentlassjahr]"/&gt;&lt;Dimension UniqueName="[Schwerbehindert]"/&gt;&lt;Dimension UniqueName="[Verfahren]"/&gt;&lt;Dimension UniqueName="[Staat]"/&gt;&lt;Dimension UniqueName="[Stat Ausbildsuche Stich]"/&gt;&lt;Dimension UniqueName="[Status Ausbildungsuche]"/&gt;&lt;Dimension UniqueName="[Verbleibsart zum 30 09]"/&gt;&lt;Dimension UniqueName="[Art des Verbleibs]"/&gt;&lt;Dimension UniqueName="[verm_rel_Ausb_berufe]"/&gt;&lt;/Side&gt;&lt;Side FilterNulls="false" AxisType="Slice"/&gt;&lt;Side FilterNulls="false" AxisType="Excluded"/&gt;&lt;/SidesNode&gt;&lt;DimensionPropertiesNode&gt;&lt;DimensionProperties Dimension="[Alter]" DimOrdinal="1"&gt;&lt;DimensionProperty Type="Fieldlist" Hierarchy="[Alter]" Dimension="Alter" DimOrdinal="1" MemberSetOrder="0" NumberOfMembers="1" SaveModeIsDefault="True" SaveMode="History" CreatedAs="CreateDefault" LevelIndex="-1"/&gt;&lt;DimensionProperty Type="SelectedFields" Hierarchy="[Alter]" Dimension="Alter" DimOrdinal="1" MemberSetOrder="0" NumberOfMembers="0" SaveModeIsDefault="True" SaveMode="History" CreatedAs="CreateEmpty" LevelIndex="-1"/&gt;&lt;DimensionProperty Type="SectionField" Member="[Alter].defaultmember" Hierarchy="[Alter]" DefaultMember="1"/&gt;&lt;/DimensionProperties&gt;&lt;DimensionProperties Dimension="[Art des Verbleibs]" DimOrdinal="2"&gt;&lt;DimensionProperty Type="Fieldlist" Hierarchy="[Art des Verbleibs]" Dimension="Art des Verbleibs" DimOrdinal="2" MemberSetOrder="0" NumberOfMembers="1" SaveModeIsDefault="True" SaveMode="History" CreatedAs="CreateDefault" LevelIndex="-1"/&gt;&lt;DimensionProperty Type="SelectedFields" Hierarchy="[Art des Verbleibs]" Dimension="Art des Verbleibs" DimOrdinal="2" MemberSetOrder="0" NumberOfMembers="0" SaveModeIsDefault="True" SaveMode="History" CreatedAs="CreateEmpty" LevelIndex="-1"/&gt;&lt;DimensionProperty Type="SectionField" Member="[Art des Verbleibs].[Gesamt]" Hierarchy="[Art des Verbleibs]" DefaultMember="1"/&gt;&lt;/DimensionProperties&gt;&lt;DimensionProperties Dimension="[BA Gebiet fiktiv]" DimOrdinal="26"&gt;&lt;DimensionProperty Type="Fieldlist" Hierarchy="[BA Gebiet fiktiv]" Dimension="BA Gebiet fiktiv" DimOrdinal="26" MemberSetOrder="0" NumberOfMembers="1" SaveModeIsDefault="True" SaveMode="History" CreatedAs="CreateDefault" LevelIndex="-1"/&gt;&lt;DimensionProperty Type="SelectedFields" Hierarchy="[BA Gebiet fiktiv]" Dimension="BA Gebiet fiktiv" DimOrdinal="26" MemberSetOrder="0" NumberOfMembers="0" SaveModeIsDefault="True" SaveMode="History" CreatedAs="CreateEmpty" LevelIndex="-1"/&gt;&lt;DimensionProperty Type="SectionField" Member="[BA Gebiet fiktiv].[Alle BA Gebietsstruktur]" Hierarchy="[BA Gebiet fiktiv]" DefaultMember="1"/&gt;&lt;/DimensionProperties&gt;&lt;DimensionProperties Dimension="[BA Gebietsstruktur]" DimOrdinal="18"&gt;&lt;DimensionProperty Type="Fieldlist" Hierarchy="[BA Gebietsstruktur]" Dimension="BA Gebietsstruktur" DimOrdinal="18" MemberSetOrder="0" NumberOfMembers="1" SaveModeIsDefault="True" SaveMode="History" CreatedAs="CreateDefault" LevelIndex="-1"/&gt;&lt;DimensionProperty Type="SelectedFields" Hierarchy="[BA Gebietsstruktur]" Dimension="BA Gebietsstruktur" DimOrdinal="18" MemberSetOrder="0" NumberOfMembers="0" SaveModeIsDefault="True" SaveMode="History" CreatedAs="CreateEmpty" LevelIndex="-1"/&gt;&lt;DimensionProperty Type="SectionField" Member="[BA Gebietsstruktur].[Alle BA Gebietsstruktur]" Hierarchy="[BA Gebietsstruktur]" DefaultMember="1"/&gt;&lt;/DimensionProperties&gt;&lt;DimensionProperties Dimension="[BBiG Kenner]" DimOrdinal="3"&gt;&lt;DimensionProperty Type="Fieldlist" Hierarchy="[BBiG Kenner]" Dimension="BBiG Kenner" DimOrdinal="3" MemberSetOrder="0" NumberOfMembers="1" SaveModeIsDefault="True" SaveMode="History" CreatedAs="CreateDefault" LevelIndex="-1"/&gt;&lt;DimensionProperty Type="SelectedFields" Hierarchy="[BBiG Kenner]" Dimension="BBiG Kenner" DimOrdinal="3" MemberSetOrder="0" NumberOfMembers="0" SaveModeIsDefault="True" SaveMode="History" CreatedAs="CreateEmpty" LevelIndex="-1"/&gt;&lt;DimensionProperty Type="SectionField" Member="[BBiG Kenner].[BBiG Gruppe].&amp;amp;[1]" Hierarchy="[BBiG Kenner]" DefaultMember="1"/&gt;&lt;/DimensionProperties&gt;&lt;DimensionProperties Dimension="[BBiG NVB aus dem Vorjahr]" DimOrdinal="4"&gt;&lt;DimensionProperty Type="Fieldlist" Hierarchy="[BBiG NVB aus dem Vorjahr]" Dimension="BBiG NVB aus dem Vorjahr" DimOrdinal="4" MemberSetOrder="0" NumberOfMembers="1" SaveModeIsDefault="True" SaveMode="History" CreatedAs="CreateDefault" LevelIndex="-1"/&gt;&lt;DimensionProperty Type="SelectedFields" Hierarchy="[BBiG NVB aus dem Vorjahr]" Dimension="BBiG NVB aus dem Vorjahr" DimOrdinal="4" MemberSetOrder="0" NumberOfMembers="0" SaveModeIsDefault="True" SaveMode="History" CreatedAs="CreateEmpty" LevelIndex="-1"/&gt;&lt;DimensionProperty Type="SectionField" Member="[BBiG NVB aus dem Vorjahr].[Gesamt]" Hierarchy="[BBiG NVB aus dem Vorjahr]" DefaultMember="1"/&gt;&lt;/DimensionProperties&gt;&lt;DimensionProperties Dimension="[Berichtsmonat]" DimOrdinal="5"&gt;&lt;DimensionProperty Type="Fieldlist" Hierarchy="[Berichtsmonat]" Dimension="Berichtsmonat" DimOrdinal="5" MemberSetOrder="0" NumberOfMembers="1" SaveModeIsDefault="True" SaveMode="History" CreatedAs="CreateDefault" LevelIndex="-1"/&gt;&lt;DimensionProperty Type="SelectedFields" Hierarchy="[Berichtsmonat]" Dimension="Berichtsmonat" DimOrdinal="5" MemberSetOrder="0" NumberOfMembers="0" SaveModeIsDefault="True" SaveMode="History" CreatedAs="CreateEmpty" LevelIndex="-1"/&gt;&lt;DimensionProperty Type="SectionField" Member="[Berichtsmonat].[Alle Berichtsmonat]" Hierarchy="[Berichtsmonat]" DefaultMember="1"/&gt;&lt;/DimensionProperties&gt;&lt;DimensionProperties Dimension="[Berichtsmonatswert]" DimOrdinal="22"&gt;&lt;DimensionProperty Type="Fieldlist" Hierarchy="[Berichtsmonatswert]" Dimension="Berichtsmonatswert" DimOrdinal="22" MemberSetOrder="0" NumberOfMembers="2" SaveModeIsDefault="True" SaveMode="History" CreatedAs="CreateDefault" LevelIndex="-1"/&gt;&lt;DimensionProperty Type="SelectedFields" Hierarchy="[Berichtsmonatswert]" Dimension="Berichtsmonatswert" DimOrdinal="22" MemberSetOrder="0" NumberOfMembers="0" SaveModeIsDefault="True" SaveMode="History" CreatedAs="CreateEmpty" LevelIndex="-1"/&gt;&lt;DimensionProperty Type="SectionField" Member="[Berichtsmonatswert].&amp;amp;[M01].&amp;amp;[20130901]" Hierarchy="[Berichtsmonatswert]"/&gt;&lt;/DimensionProperties&gt;&lt;DimensionProperties Dimension="[Beruf bis 201103]" DimOrdinal="25"&gt;&lt;DimensionProperty Type="Fieldlist" Hierarchy="[Beruf bis 201103]" Dimension="Beruf bis 201103" DimOrdinal="25" MemberSetOrder="0" NumberOfMembers="1" SaveModeIsDefault="True" SaveMode="History" CreatedAs="CreateDefault" LevelIndex="-1"/&gt;&lt;DimensionProperty Type="SelectedFields" Hierarchy="[Beruf bis 201103]" Dimension="Beruf bis 201103" DimOrdinal="25" MemberSetOrder="0" NumberOfMembers="0" SaveModeIsDefault="True" SaveMode="History" CreatedAs="CreateEmpty" LevelIndex="-1"/&gt;&lt;DimensionProperty Type="SectionField" Member="[Beruf bis 201103].[Alle Beruf]" Hierarchy="[Beruf bis 201103]" DefaultMember="1"/&gt;&lt;/DimensionProperties&gt;&lt;DimensionProperties Dimension="[Beruf]" DimOrdinal="29"&gt;&lt;DimensionProperty Type="Fieldlist" Hierarchy="[Beruf].[Beruf]" Dimension="Beruf" DimOrdinal="29" MemberSetOrder="0" NumberOfMembers="1" SaveModeIsDefault="True" SaveMode="History" CreatedAs="CreateDefault" LevelIndex="-1"/&gt;&lt;DimensionProperty Type="SelectedFields" Hierarchy="[Beruf].[Beruf]" Dimension="Beruf" DimOrdinal="29" MemberSetOrder="0" NumberOfMembers="0" SaveModeIsDefault="True" SaveMode="History" CreatedAs="CreateEmpty" LevelIndex="-1"/&gt;&lt;DimensionProperty Type="SectionField" Member="[Beruf].[Beruf].defaultmember" Hierarchy="[Beruf].[Beruf]" DefaultMember="1"/&gt;&lt;/DimensionProperties&gt;&lt;DimensionProperties Dimension="[Bewerber frühere BJ]" DimOrdinal="23"&gt;&lt;DimensionProperty Type="Fieldlist" Hierarchy="[Bewerber frühere BJ]" Dimension="Bewerber frühere BJ" DimOrdinal="23" MemberSetOrder="0" NumberOfMembers="1" SaveModeIsDefault="True" SaveMode="History" CreatedAs="CreateDefault" LevelIndex="-1"/&gt;&lt;DimensionProperty Type="SelectedFields" Hierarchy="[Bewerber frühere BJ]" Dimension="Bewerber frühere BJ" DimOrdinal="23" MemberSetOrder="0" NumberOfMembers="0" SaveModeIsDefault="True" SaveMode="History" CreatedAs="CreateEmpty" LevelIndex="-1"/&gt;&lt;DimensionProperty Type="SectionField" Member="[Bewerber frühere BJ].[Alle Bewerber frühere BJ]" Hierarchy="[Bewerber frühere BJ]" DefaultMember="1"/&gt;&lt;/DimensionProperties&gt;&lt;DimensionProperties Dimension="[Bewerber Quartal 5]" DimOrdinal="7"&gt;&lt;DimensionProperty Type="Fieldlist" Hierarchy="[Bewerber Quartal 5]" Dimension="Bewerber Quartal 5" DimOrdinal="7" MemberSetOrder="0" NumberOfMembers="1" SaveModeIsDefault="True" SaveMode="History" CreatedAs="CreateDefault" LevelIndex="-1"/&gt;&lt;DimensionProperty Type="SelectedFields" Hierarchy="[Bewerber Quartal 5]" Dimension="Bewerber Quartal 5" DimOrdinal="7" MemberSetOrder="0" NumberOfMembers="0" SaveModeIsDefault="True" SaveMode="History" CreatedAs="CreateEmpty" LevelIndex="-1"/&gt;&lt;DimensionProperty Type="SectionField" Member="[Bewerber Quartal 5].[Alle Bewerber Quartal 5]" Hierarchy="[Bewerber Quartal 5]" DefaultMember="1"/&gt;&lt;/DimensionProperties&gt;&lt;DimensionProperties Dimension="[Geschlecht]" DimOrdinal="6"&gt;&lt;DimensionProperty Type="Fieldlist" Hierarchy="[Geschlecht]" Dimension="Geschlecht" DimOrdinal="6" MemberSetOrder="0" NumberOfMembers="1" SaveModeIsDefault="True" SaveMode="History" CreatedAs="CreateDefault" LevelIndex="-1"/&gt;&lt;DimensionProperty Type="SelectedFields" Hierarchy="[Geschlecht]" Dimension="Geschlecht" DimOrdinal="6" MemberSetOrder="0" NumberOfMembers="0" SaveModeIsDefault="True" SaveMode="History" CreatedAs="CreateEmpty" LevelIndex="-1"/&gt;&lt;DimensionProperty Type="SectionField" Member="[Geschlecht].[Alle Geschlecht]" Hierarchy="[Geschlecht]" DefaultMember="1"/&gt;&lt;/DimensionProperties&gt;&lt;DimensionProperties Dimension="[letzter Status vor BJ]" DimOrdinal="21"&gt;&lt;DimensionProperty Type="Fieldlist" Hierarchy="[letzter Status vor BJ]" Dimension="letzter Status vor BJ" DimOrdinal="21" MemberSetOrder="0" NumberOfMembers="1" SaveModeIsDefault="True" SaveMode="History" CreatedAs="CreateDefault" LevelIndex="-1"/&gt;&lt;DimensionProperty Type="SelectedFields" Hierarchy="[letzter Status vor BJ]" Dimension="letzter Status vor BJ" DimOrdinal="21" MemberSetOrder="0" NumberOfMembers="0" SaveModeIsDefault="True" SaveMode="History" CreatedAs="CreateEmpty" LevelIndex="-1"/&gt;&lt;DimensionProperty Type="SectionField" Member="[letzter Status vor BJ].[Gesamt]" Hierarchy="[letzter Status vor BJ]" DefaultMember="1"/&gt;&lt;/DimensionProperties&gt;&lt;DimensionProperties Dimension="[letzter Verbleib vor BJ]" DimOrdinal="20"&gt;&lt;DimensionProperty Type="Fieldlist" Hierarchy="[letzter Verbleib vor BJ]" Dimension="letzter Verbleib vor BJ" DimOrdinal="20" MemberSetOrder="0" NumberOfMembers="1" SaveModeIsDefault="True" SaveMode="History" CreatedAs="CreateDefault" LevelIndex="-1"/&gt;&lt;DimensionProperty Type="SelectedFields" Hierarchy="[letzter Verbleib vor BJ]" Dimension="letzter Verbleib vor BJ" DimOrdinal="20" MemberSetOrder="0" NumberOfMembers="0" SaveModeIsDefault="True" SaveMode="History" CreatedAs="CreateEmpty" LevelIndex="-1"/&gt;&lt;DimensionProperty Type="SectionField" Member="[letzter Verbleib vor BJ].[Alle letzter Verbleib vor BJ]" Hierarchy="[letzter Verbleib vor BJ]" DefaultMember="1"/&gt;&lt;/DimensionProperties&gt;&lt;DimensionProperties Dimension="[Measures]" DimOrdinal="0"&gt;&lt;DimensionProperty Type="Fieldlist" Hierarchy="[Measures]" Dimension="Measures" DimOrdinal="0" MemberSetOrder="0" NumberOfMembers="3" SaveModeIsDefault="True" SaveMode="History" CreatedAs="CreateDefault" LevelIndex="-1"/&gt;&lt;DimensionProperty Type="SelectedFields" Hierarchy="[Measures]" Dimension="Measures" DimOrdinal="0" MemberSetOrder="0" NumberOfMembers="0" SaveModeIsDefault="True" SaveMode="History" CreatedAs="CreateEmpty" LevelIndex="-1"/&gt;&lt;DimensionProperty Type="SectionField" Member="[Measures].[Anzahl]" Hierarchy="[Measures]" DefaultMember="1"/&gt;&lt;/DimensionProperties&gt;&lt;DimensionProperties Dimension="[NVB aus dem Vorjahr]" DimOrdinal="8"&gt;&lt;DimensionProperty Type="Fieldlist" Hierarchy="[NVB aus dem Vorjahr]" Dimension="NVB aus dem Vorjahr" DimOrdinal="8" MemberSetOrder="0" NumberOfMembers="1" SaveModeIsDefault="True" SaveMode="History" CreatedAs="CreateDefault" LevelIndex="-1"/&gt;&lt;DimensionProperty Type="SelectedFields" Hierarchy="[NVB aus dem Vorjahr]" Dimension="NVB aus dem Vorjahr" DimOrdinal="8" MemberSetOrder="0" NumberOfMembers="0" SaveModeIsDefault="True" SaveMode="History" CreatedAs="CreateEmpty" LevelIndex="-1"/&gt;&lt;DimensionProperty Type="SectionField" Member="[NVB aus dem Vorjahr].[Alle NVB aus dem Vorjahr]" Hierarchy="[NVB aus dem Vorjahr]" DefaultMember="1"/&gt;&lt;/DimensionProperties&gt;&lt;DimensionProperties Dimension="[Polit Gebiet fiktiv]" DimOrdinal="27"&gt;&lt;DimensionProperty Type="Fieldlist" Hierarchy="[Polit Gebiet fiktiv]" Dimension="Polit Gebiet fiktiv" DimOrdinal="27" MemberSetOrder="0" NumberOfMembers="1" SaveModeIsDefault="True" SaveMode="History" CreatedAs="CreateDefault" LevelIndex="-1"/&gt;&lt;DimensionProperty Type="SelectedFields" Hierarchy="[Polit Gebiet fiktiv]" Dimension="Polit Gebiet fiktiv" DimOrdinal="27" MemberSetOrder="0" NumberOfMembers="0" SaveModeIsDefault="True" SaveMode="History" CreatedAs="CreateEmpty" LevelIndex="-1"/&gt;&lt;DimensionProperty Type="SectionField" Member="[Polit Gebiet fiktiv].[Alle Polit Gebietsstruktur]" Hierarchy="[Polit Gebiet fiktiv]" DefaultMember="1"/&gt;&lt;/DimensionProperties&gt;&lt;DimensionProperties Dimension="[Polit Gebietsstruktur]" DimOrdinal="19"&gt;&lt;DimensionProperty Type="Fieldlist" Hierarchy="[Polit Gebietsstruktur]" Dimension="Polit Gebietsstruktur" DimOrdinal="19" MemberSetOrder="0" NumberOfMembers="1" SaveModeIsDefault="True" SaveMode="History" CreatedAs="CreateDefault" LevelIndex="-1"/&gt;&lt;DimensionProperty Type="SelectedFields" Hierarchy="[Polit Gebietsstruktur]" Dimension="Polit Gebietsstruktur" DimOrdinal="19" MemberSetOrder="0" NumberOfMembers="0" SaveModeIsDefault="True" SaveMode="History" CreatedAs="CreateEmpty" LevelIndex="-1"/&gt;&lt;DimensionProperty Type="SectionField" Member="[Polit Gebietsstruktur].[Alle Polit Gebietsstruktur]" Hierarchy="[Polit Gebietsstruktur]" DefaultMember="1"/&gt;&lt;/DimensionProperties&gt;&lt;DimensionProperties Dimension="[Schulabschluss]" DimOrdinal="9"&gt;&lt;DimensionProperty Type="Fieldlist" Hierarchy="[Schulabschluss]" Dimension="Schulabschluss" DimOrdinal="9" MemberSetOrder="0" NumberOfMembers="1" SaveModeIsDefault="True" SaveMode="History" CreatedAs="CreateDefault" LevelIndex="-1"/&gt;&lt;DimensionProperty Type="SelectedFields" Hierarchy="[Schulabschluss]" Dimension="Schulabschluss" DimOrdinal="9" MemberSetOrder="0" NumberOfMembers="0" SaveModeIsDefault="True" SaveMode="History" CreatedAs="CreateEmpty" LevelIndex="-1"/&gt;&lt;DimensionProperty Type="SectionField" Member="[Schulabschluss].[Alle Schulabschluss]" Hierarchy="[Schulabschluss]" DefaultMember="1"/&gt;&lt;/DimensionProperties&gt;&lt;DimensionProperties Dimension="[Schulart]" DimOrdinal="10"&gt;&lt;DimensionProperty Type="Fieldlist" Hierarchy="[Schulart]" Dimension="Schulart" DimOrdinal="10" MemberSetOrder="0" NumberOfMembers="1" SaveModeIsDefault="True" SaveMode="History" CreatedAs="CreateDefault" LevelIndex="-1"/&gt;&lt;DimensionProperty Type="SelectedFields" Hierarchy="[Schulart]" Dimension="Schulart" DimOrdinal="10" MemberSetOrder="0" NumberOfMembers="0" SaveModeIsDefault="True" SaveMode="History" CreatedAs="CreateEmpty" LevelIndex="-1"/&gt;&lt;DimensionProperty Type="SectionField" Member="[Schulart].[Alle Schulart]" Hierarchy="[Schulart]" DefaultMember="1"/&gt;&lt;/DimensionProperties&gt;&lt;DimensionProperties Dimension="[Schulentlassjahr]" DimOrdinal="11"&gt;&lt;DimensionProperty Type="Fieldlist" Hierarchy="[Schulentlassjahr]" Dimension="Schulentlassjahr" DimOrdinal="11" MemberSetOrder="0" NumberOfMembers="1" SaveModeIsDefault="True" SaveMode="History" CreatedAs="CreateDefault" LevelIndex="-1"/&gt;&lt;DimensionProperty Type="SelectedFields" Hierarchy="[Schulentlassjahr]" Dimension="Schulentlassjahr" DimOrdinal="11" MemberSetOrder="0" NumberOfMembers="0" SaveModeIsDefault="True" SaveMode="History" CreatedAs="CreateEmpty" LevelIndex="-1"/&gt;&lt;DimensionProperty Type="SectionField" Member="[Schulentlassjahr].[Alle Schulentlassjahr]" Hierarchy="[Schulentlassjahr]" DefaultMember="1"/&gt;&lt;/DimensionProperties&gt;&lt;DimensionProperties Dimension="[Schwerbehindert]" DimOrdinal="24"&gt;&lt;DimensionProperty Type="Fieldlist" Hierarchy="[Schwerbehindert]" Dimension="Schwerbehindert" DimOrdinal="24" MemberSetOrder="0" NumberOfMembers="1" SaveModeIsDefault="True" SaveMode="History" CreatedAs="CreateDefault" LevelIndex="-1"/&gt;&lt;DimensionProperty Type="SelectedFields" Hierarchy="[Schwerbehindert]" Dimension="Schwerbehindert" DimOrdinal="24" MemberSetOrder="0" NumberOfMembers="0" SaveModeIsDefault="True" SaveMode="History" CreatedAs="CreateEmpty" LevelIndex="-1"/&gt;&lt;DimensionProperty Type="SectionField" Member="[Schwerbehindert].[Gesamt]" Hierarchy="[Schwerbehindert]" DefaultMember="1"/&gt;&lt;/DimensionProperties&gt;&lt;DimensionProperties Dimension="[SGB Träger]" DimOrdinal="12"&gt;&lt;DimensionProperty Type="Fieldlist" Hierarchy="[SGB Träger]" Dimension="SGB Träger" DimOrdinal="12" MemberSetOrder="0" NumberOfMembers="886" SaveModeIsDefault="True" SaveMode="History" CreatedAs="CreateAll" LevelIndex="-1"/&gt;&lt;DimensionProperty Type="SelectedFields" Hierarchy="[SGB Träger]" Dimension="SGB Träger" DimOrdinal="12" MemberSetOrder="0" NumberOfMembers="0" SaveModeIsDefault="True" SaveMode="History" CreatedAs="CreateEmpty" LevelIndex="-1"/&gt;&lt;DimensionProperty Type="SectionField" Member="[SGB Träger].[SGB Träger].&amp;amp;[900003]" Hierarchy="[SGB Träger]"/&gt;&lt;/DimensionProperties&gt;&lt;DimensionProperties Dimension="[Staat]" DimOrdinal="13"&gt;&lt;DimensionProperty Type="Fieldlist" Hierarchy="[Staat]" Dimension="Staat" DimOrdinal="13" MemberSetOrder="0" NumberOfMembers="1" SaveModeIsDefault="True" SaveMode="History" CreatedAs="CreateDefault" LevelIndex="-1"/&gt;&lt;DimensionProperty Type="SelectedFields" Hierarchy="[Staat]" Dimension="Staat" DimOrdinal="13" MemberSetOrder="0" NumberOfMembers="0" SaveModeIsDefault="True" SaveMode="History" CreatedAs="CreateEmpty" LevelIndex="-1"/&gt;&lt;DimensionProperty Type="SectionField" Member="[Staat].[Alle Staat]" Hierarchy="[Staat]" DefaultMember="1"/&gt;&lt;/DimensionProperties&gt;&lt;DimensionProperties Dimension="[Stat Ausbildsuche Stich]" DimOrdinal="14"&gt;&lt;DimensionProperty Type="Fieldlist" Hierarchy="[Stat Ausbildsuche Stich]" Dimension="Stat Ausbildsuche Stich" DimOrdinal="14" MemberSetOrder="0" NumberOfMembers="1" SaveModeIsDefault="True" SaveMode="History" CreatedAs="CreateDefault" LevelIndex="-1"/&gt;&lt;DimensionProperty Type="SelectedFields" Hierarchy="[Stat Ausbildsuche Stich]" Dimension="Stat Ausbildsuche Stich" DimOrdinal="14" MemberSetOrder="0" NumberOfMembers="0" SaveModeIsDefault="True" SaveMode="History" CreatedAs="CreateEmpty" LevelIndex="-1"/&gt;&lt;DimensionProperty Type="SectionField" Member="[Stat Ausbildsuche Stich].[Gesamt]" Hierarchy="[Stat Ausbildsuche Stich]" DefaultMember="1"/&gt;&lt;/DimensionProperties&gt;&lt;DimensionProperties Dimension="[Status Ausbildungsuche]" DimOrdinal="15"&gt;&lt;DimensionProperty Type="Fieldlist" Hierarchy="[Status Ausbildungsuche]" Dimension="Status Ausbildungsuche" DimOrdinal="15" MemberSetOrder="0" NumberOfMembers="1" SaveModeIsDefault="True" SaveMode="History" CreatedAs="CreateDefault" LevelIndex="-1"/&gt;&lt;DimensionProperty Type="SelectedFields" Hierarchy="[Status Ausbildungsuche]" Dimension="Status Ausbildungsuche" DimOrdinal="15" MemberSetOrder="0" NumberOfMembers="0" SaveModeIsDefault="True" SaveMode="History" CreatedAs="CreateEmpty" LevelIndex="-1"/&gt;&lt;DimensionProperty Type="SectionField" Member="[Status Ausbildungsuche].[Gesamt]" Hierarchy="[Status Ausbildungsuche]" DefaultMember="1"/&gt;&lt;/DimensionProperties&gt;&lt;DimensionProperties Dimension="[Verbleibsart zum 30 09]" DimOrdinal="16"&gt;&lt;DimensionProperty Type="Fieldlist" Hierarchy="[Verbleibsart zum 30 09]" Dimension="Verbleibsart zum 30 09" DimOrdinal="16" MemberSetOrder="0" NumberOfMembers="1" SaveModeIsDefault="True" SaveMode="History" CreatedAs="CreateDefault" LevelIndex="-1"/&gt;&lt;DimensionProperty Type="SelectedFields" Hierarchy="[Verbleibsart zum 30 09]" Dimension="Verbleibsart zum 30 09" DimOrdinal="16" MemberSetOrder="0" NumberOfMembers="0" SaveModeIsDefault="True" SaveMode="History" CreatedAs="CreateEmpty" LevelIndex="-1"/&gt;&lt;DimensionProperty Type="SectionField" Member="[Verbleibsart zum 30 09].[Gesamt]" Hierarchy="[Verbleibsart zum 30 09]" DefaultMember="1"/&gt;&lt;/DimensionProperties&gt;&lt;DimensionProperties Dimension="[Verfahren]" DimOrdinal="17"&gt;&lt;DimensionProperty Type="Fieldlist" Hierarchy="[Verfahren]" Dimension="Verfahren" DimOrdinal="17" MemberSetOrder="0" NumberOfMembers="3" SaveModeIsDefault="True" SaveMode="History" CreatedAs="CreateDefault" LevelIndex="-1"&gt;&lt;Command CommandType="add_set"&gt;&lt;Parameter ParameterType="Memberset" SaveMode="History" MemberSetOrder="0" CreatedAs="CreateEmpty" LevelIndex="-1"&gt;&lt;Command CommandType="add_Member"&gt;&lt;Parameter ParameterValue="[Verfahren].[Jna Bez Lang Verfahren].[VerBIS]"/&gt;&lt;/Command&gt;&lt;/Parameter&gt;&lt;/Command&gt;&lt;Command CommandType="add_set"&gt;&lt;Parameter ParameterType="Memberset" SaveMode="History" MemberSetOrder="0" CreatedAs="CreateEmpty" LevelIndex="-1"&gt;&lt;Command CommandType="add_Member"&gt;&lt;Parameter ParameterValue="[Verfahren].[Jna Bez Lang Verfahren].[Xsozial]"/&gt;&lt;/Command&gt;&lt;/Parameter&gt;&lt;/Command&gt;&lt;/DimensionProperty&gt;&lt;DimensionProperty Type="SelectedFields" Hierarchy="[Verfahren]" Dimension="Verfahren" DimOrdinal="17" MemberSetOrder="0" NumberOfMembers="0" SaveModeIsDefault="True" SaveMode="History" CreatedAs="CreateEmpty" LevelIndex="-1"/&gt;&lt;DimensionProperty Type="SectionField" Member="[Verfahren].[Alle Verfahren]" Hierarchy="[Verfahren]" DefaultMember="1"/&gt;&lt;/DimensionProperties&gt;&lt;DimensionProperties Dimension="[verm_rel_Ausb_berufe]" DimOrdinal="28"&gt;&lt;DimensionProperty Type="Fieldlist" Hierarchy="[verm_rel_Ausb_berufe]" Dimension="verm_rel_Ausb_berufe" DimOrdinal="28" MemberSetOrder="0" NumberOfMembers="1" SaveModeIsDefault="True" SaveMode="History" CreatedAs="CreateDefault" LevelIndex="-1"/&gt;&lt;DimensionProperty Type="SelectedFields" Hierarchy="[verm_rel_Ausb_berufe]" Dimension="verm_rel_Ausb_berufe" DimOrdinal="28" MemberSetOrder="0" NumberOfMembers="0" SaveModeIsDefault="True" SaveMode="History" CreatedAs="CreateEmpty" LevelIndex="-1"/&gt;&lt;DimensionProperty Type="SectionField" Member="[verm_rel_Ausb_berufe].[Alle verm_rel_Ausb_berufe]" Hierarchy="[verm_rel_Ausb_berufe]" DefaultMember="1"/&gt;&lt;/DimensionProperties&gt;&lt;/DimensionPropertiesNode&gt;&lt;VPID Val="0"/&gt;&lt;CalcMemSpecsNode VpLevel="VpCurrent"/&gt;&lt;/Viewpoint&gt;</t>
  </si>
  <si>
    <t>Zentraler Statistik-Service</t>
  </si>
  <si>
    <t>Zentraler-Statistik-Service@arbeitsagentur.de</t>
  </si>
  <si>
    <t>Nutzungsbedingungen:</t>
  </si>
  <si>
    <t>Abweichungen ergeben sich durch Bewerber die keinem Bundesland zugeordnet werden können</t>
  </si>
  <si>
    <t>Abweichungen ergeben sich durch Bewerber die keiner Regionaldirektion zugeordnet werden können</t>
  </si>
  <si>
    <t>Produktlinie/Reihe:</t>
  </si>
  <si>
    <t xml:space="preserve">Tabellen </t>
  </si>
  <si>
    <t>Migration</t>
  </si>
  <si>
    <t>Langzeitarbeitslosigkeit</t>
  </si>
  <si>
    <t>Frauen und Männer</t>
  </si>
  <si>
    <t>Berufe</t>
  </si>
  <si>
    <t>Wirtschaftszweige</t>
  </si>
  <si>
    <t xml:space="preserve">Abkürzungen und Zeichen, die in den Produkten der Statistik der BA vorkommen, werden im </t>
  </si>
  <si>
    <t>Förderung und berufliche Rehabilitation</t>
  </si>
  <si>
    <t>Bildung</t>
  </si>
  <si>
    <t>Einnahmen/Ausgaben</t>
  </si>
  <si>
    <t>Familien und Kinder</t>
  </si>
  <si>
    <t>zurück zum Inhalt</t>
  </si>
  <si>
    <t>Ausbildungsmarkt</t>
  </si>
  <si>
    <t>Regionale Mobilität</t>
  </si>
  <si>
    <t>Abkürzungsverzeichnis</t>
  </si>
  <si>
    <t>Bei den Arbeitsagenturen, Jobcentern in gemeinsamen Einrichtungen und in  kommunaler Trägerschaft gemeldete Bewerber nach Ländern und Kreisen</t>
  </si>
  <si>
    <t>Bei den Arbeitsagenturen, Jobcentern in gemeinsamen Einrichtungen und in  kommunaler Trägerschaft gemeldete Bewerber nach Regionaldirektionen und Arbeitsagenturen</t>
  </si>
  <si>
    <t xml:space="preserve">Bei den Arbeitsagenturen und Jobcentern gemeldete Bewerber für Berufsausbildungsstellen nach Status der Ausbildungssuche und Trägerschaft
</t>
  </si>
  <si>
    <t>Fachstatistiken:</t>
  </si>
  <si>
    <t>Arbeitsuche, Arbeitslosigkeit und Unterbeschäftigung</t>
  </si>
  <si>
    <t>Gemeldete Arbeitsstellen</t>
  </si>
  <si>
    <t>Themen im Fokus:</t>
  </si>
  <si>
    <t>Demografie</t>
  </si>
  <si>
    <t>Entgelt</t>
  </si>
  <si>
    <t>Fachkräftebedarf</t>
  </si>
  <si>
    <t>Menschen mit Behinderungen</t>
  </si>
  <si>
    <t>Zeitarbeit</t>
  </si>
  <si>
    <t>jeweils zum Berichtsmonat März und September</t>
  </si>
  <si>
    <t>Jüngere</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</si>
  <si>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</si>
  <si>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</si>
  <si>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</si>
  <si>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</si>
  <si>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</si>
  <si>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Methodische Hinweise zu den Statistiken über den Ausbildungsmarkt</t>
  </si>
  <si>
    <t>Kurzbeschreibung</t>
  </si>
  <si>
    <t>Die Ausbildungsmarktstatistik berichtet über
- gemeldete Bewerberinnen und Bewerber für Berufsausbildungsstellen, die das Beratungs- und Vermittlungsangebot der Agenturen für Arbeit (AA) und Jobcenter (JC) zum Ausbildungsmarkt in Anspruch nehmen, sowie
- Berufsausbildungsstellen, die bei AA und JC für die Ausbildungsvermittlung mit Vermittlungsauftrag gemeldet wurden.
Sowohl die AA als auch die JC in gemeinsamen Einrichtungen (gE) und in alleiniger kommunaler Trägerschaft (zkT) führen Ausbildungsvermittlung nach § 35 Sozialgesetzbuch Drittes Buch (SGB III) durch. Träger der Grundsicherung können diese Aufgabe durch die AA wahrnehmen lassen (§ 16 Abs. 4 SGB II).</t>
  </si>
  <si>
    <t>Grundgesamtheit</t>
  </si>
  <si>
    <t>Berichtsjahr</t>
  </si>
  <si>
    <r>
      <t xml:space="preserve">Das Berichtsjahr ist der Zeitraum vom </t>
    </r>
    <r>
      <rPr>
        <b/>
        <sz val="9"/>
        <rFont val="Arial"/>
        <family val="2"/>
      </rPr>
      <t>1. Oktober bis zum 30. September des folgenden Jahres</t>
    </r>
    <r>
      <rPr>
        <sz val="9"/>
        <rFont val="Arial"/>
        <family val="2"/>
      </rPr>
      <t>. Die Ausbildungsmarktstatistik weist Bewerberinnen und Bewerber sowie Berufsausbildungsstellen aus, die bei den AA und JC mit dem Ziel der Ausbildungsaufnahme im Berichtsjahr gemeldet sind. Die Monatswerte sind immer kumulierte Daten seit Beginn des Berichtsjahres. Damit bleibt jede/r Bewerberin/Bewerber bzw. jede Berufsausbildungsstelle, die während des Berichtsjahres einmal gemeldet war, statistisch bis zum Ende des Berichtsjahres in der Grundgesamtheit enthalten (Prinzip der Anwesenheitsgesamtheit), auch wenn der Vermittlungsauftrag bereits beendet wurde.</t>
    </r>
  </si>
  <si>
    <r>
      <t xml:space="preserve">Für den Nachvermittlungszeitraum nach Ende des Berichtsjahres, also zu Beginn des neuen Berichtsjahres, liefert die Ausbildungsmarktstatistik Daten zum sogenannten </t>
    </r>
    <r>
      <rPr>
        <b/>
        <sz val="9"/>
        <rFont val="Arial"/>
        <family val="2"/>
      </rPr>
      <t>5. Quartal</t>
    </r>
    <r>
      <rPr>
        <sz val="9"/>
        <rFont val="Arial"/>
        <family val="2"/>
      </rPr>
      <t>. Dies sind Bewerberinnen und Bewerber bzw. Berufsausbildungsstellen, deren gewünschter Ausbildungsbeginn zwischen 01.10. und 31.12. liegt. Bewerberinnen und Bewerber, die im 5. Quartal eine Ausbildungsstelle suchen, haben im vorangegangenen Berichtsjahr nicht die gewünschte Ausbildungsstelle gefunden oder sich kurzfristig zur Suche entschlossen. Dies gilt auch für die Berufsausbildungsstellen: Sie waren zum 30.09. unbesetzt oder sind zum Beispiel kurzfristig (wieder) frei geworden.</t>
    </r>
  </si>
  <si>
    <r>
      <t xml:space="preserve">Üblicherweise beginnen Ausbildungen im August oder September. Deshalb bildet die Ausbildungsmarktstatistik Bewerberinnen/Bewerber sowie Berufsausbildungsstellen zusätzlich als Teilgruppen </t>
    </r>
    <r>
      <rPr>
        <b/>
        <sz val="9"/>
        <rFont val="Arial"/>
        <family val="2"/>
      </rPr>
      <t>mit einem gewünschten Ausbildungsbeginn von Januar bis September</t>
    </r>
    <r>
      <rPr>
        <sz val="9"/>
        <rFont val="Arial"/>
        <family val="2"/>
      </rPr>
      <t xml:space="preserve"> ab. Der gewünschte Beginn liegt hier von vornherein nach dem 31.12. oder er lag ursprünglich zwischen 01.10. und 31.12. und wurde in das neue Kalenderjahr verschoben.</t>
    </r>
  </si>
  <si>
    <t>Erhebungszeitpunkt</t>
  </si>
  <si>
    <r>
      <t xml:space="preserve">Die Daten werden monatlich mit Bezug auf einen bestimmten </t>
    </r>
    <r>
      <rPr>
        <b/>
        <sz val="9"/>
        <rFont val="Arial"/>
        <family val="2"/>
      </rPr>
      <t>Stichtag</t>
    </r>
    <r>
      <rPr>
        <sz val="9"/>
        <rFont val="Arial"/>
        <family val="2"/>
      </rPr>
      <t xml:space="preserve"> aufbereitet. Dieser entspricht dem allgemeinen Stichtag der Arbeitsmarktstatistik zur Mitte des Kalendermonats. Eine Ausnahme bildet der Zähltag zum Ende des Berichtsjahres im Berichtsmonat September, der </t>
    </r>
    <r>
      <rPr>
        <b/>
        <sz val="9"/>
        <rFont val="Arial"/>
        <family val="2"/>
      </rPr>
      <t>30. September</t>
    </r>
    <r>
      <rPr>
        <sz val="9"/>
        <rFont val="Arial"/>
        <family val="2"/>
      </rPr>
      <t xml:space="preserve">.
</t>
    </r>
  </si>
  <si>
    <t>Regionale Zuordnung</t>
  </si>
  <si>
    <r>
      <t xml:space="preserve">Berufsausbildungsstellen sind seit dem Berichtsjahr 2005/2006 nach dem </t>
    </r>
    <r>
      <rPr>
        <b/>
        <sz val="9"/>
        <rFont val="Arial"/>
        <family val="2"/>
      </rPr>
      <t>Arbeitsort</t>
    </r>
    <r>
      <rPr>
        <sz val="9"/>
        <rFont val="Arial"/>
        <family val="2"/>
      </rPr>
      <t xml:space="preserve"> abgebildet, zuvor nach dem Ort der betreuenden Dienststelle. Für Bewerberinnen und Bewerber richtet sich die Ortsangabe seit September 2003 nach dem </t>
    </r>
    <r>
      <rPr>
        <b/>
        <sz val="9"/>
        <rFont val="Arial"/>
        <family val="2"/>
      </rPr>
      <t>Wohnort</t>
    </r>
    <r>
      <rPr>
        <sz val="9"/>
        <rFont val="Arial"/>
        <family val="2"/>
      </rPr>
      <t>. Die kleinsten berichtsfähigen Gebietseinheiten sind Kreise bzw. BA-Geschäftsstellen.</t>
    </r>
  </si>
  <si>
    <t>Bewerberinnen und Bewerber</t>
  </si>
  <si>
    <r>
      <t xml:space="preserve">Gemeldete Bewerberinnen/Bewerber für Berufsausbildungsstellen sind </t>
    </r>
    <r>
      <rPr>
        <b/>
        <sz val="9"/>
        <rFont val="Arial"/>
        <family val="2"/>
      </rPr>
      <t>gemeldete Personen</t>
    </r>
    <r>
      <rPr>
        <sz val="9"/>
        <rFont val="Arial"/>
        <family val="2"/>
      </rPr>
      <t>, die im Berichtsjahr die individuelle Vermittlung in eine betriebliche oder außerbetriebliche Berufsausbildungsstelle in anerkannten Ausbildungsberufen nach dem Berufsbildungsgesetz (BBiG) wünschen und deren Eignung dafür geklärt ist bzw. deren Voraussetzungen dafür gegeben sind.
Seit dem Berichtsjahr 2008/2009 fließen in die Statistiken zu Bewerberinnen und Bewerbern die Daten der JC zkT ein.</t>
    </r>
  </si>
  <si>
    <t>Status der Ausbildungssuche</t>
  </si>
  <si>
    <r>
      <t xml:space="preserve">Die Ausbildungsstellenvermittlung richtet ihre Aktivitäten darauf aus, bis </t>
    </r>
    <r>
      <rPr>
        <b/>
        <sz val="9"/>
        <rFont val="Arial"/>
        <family val="2"/>
      </rPr>
      <t>zum 30. September</t>
    </r>
    <r>
      <rPr>
        <sz val="9"/>
        <rFont val="Arial"/>
        <family val="2"/>
      </rPr>
      <t xml:space="preserve"> möglichst für alle Bewerberinnen und Bewerber eine Einmündung in eine Ausbildungsstelle oder in eine Alternative zur Berufsausbildung zu erreichen. Auch danach werden die Vermittlungsbemühungen für unversorgte Bewerberinnen und Bewerber fortgesetzt (s. auch Abschnitt zum „5. Quartal“ unter „Berichtsjahr“).</t>
    </r>
  </si>
  <si>
    <r>
      <t xml:space="preserve">- </t>
    </r>
    <r>
      <rPr>
        <b/>
        <sz val="9"/>
        <rFont val="Arial"/>
        <family val="2"/>
      </rPr>
      <t>Andere ehemalige</t>
    </r>
    <r>
      <rPr>
        <sz val="9"/>
        <rFont val="Arial"/>
        <family val="2"/>
      </rPr>
      <t xml:space="preserve"> Bewerberinnen/Bewerber fragen keine weitere aktive Hilfe bei der Ausbildungssuche
   nach, ohne dass der Grund explizit bekannt sein muss.</t>
    </r>
  </si>
  <si>
    <r>
      <t xml:space="preserve">- Bewerberinnen/Bewerber </t>
    </r>
    <r>
      <rPr>
        <b/>
        <sz val="9"/>
        <rFont val="Arial"/>
        <family val="2"/>
      </rPr>
      <t>mit Alternative</t>
    </r>
    <r>
      <rPr>
        <sz val="9"/>
        <rFont val="Arial"/>
        <family val="2"/>
      </rPr>
      <t xml:space="preserve"> sind weiter auf Ausbildungssuche, obwohl sie bereits eine
   alternative Möglichkeit zur Ausbildung haben oder eine laufende Berufsausbildung fortsetzen. Zu den
   Alternativen gehören z. B. Schulbildung, Berufsgrundschuljahr, Berufsvorbereitungsjahr, Berufsvorbereitende
   Bildungsmaßnahmen, Einstiegsqualifizierung oder freiwillige Dienste (wie etwa das Freiwillige Soziale Jahr).</t>
    </r>
  </si>
  <si>
    <r>
      <t xml:space="preserve">- </t>
    </r>
    <r>
      <rPr>
        <b/>
        <sz val="9"/>
        <rFont val="Arial"/>
        <family val="2"/>
      </rPr>
      <t>Unversorgte</t>
    </r>
    <r>
      <rPr>
        <sz val="9"/>
        <rFont val="Arial"/>
        <family val="2"/>
      </rPr>
      <t xml:space="preserve"> Bewerberinnen/Bewerber sind Ausbildungssuchende, für die weder die Einmündung in eine
   Berufsausbildung, noch ein weiterer Schulbesuch, eine Teilnahme an einer Fördermaßnahme oder eine
   Alternative zur Ausbildung bekannt ist und für die Vermittlungsbemühungen weiter laufen.</t>
    </r>
  </si>
  <si>
    <r>
      <t xml:space="preserve">Die Status informieren auch darüber, ob die Bewerberinnen/Bewerber noch auf der Suche nach einer Ausbildung sind. Andere ehemalige Bewerberinnen/Bewerber sind </t>
    </r>
    <r>
      <rPr>
        <b/>
        <sz val="9"/>
        <rFont val="Arial"/>
        <family val="2"/>
      </rPr>
      <t>nicht mehr suchend</t>
    </r>
    <r>
      <rPr>
        <sz val="9"/>
        <rFont val="Arial"/>
        <family val="2"/>
      </rPr>
      <t xml:space="preserve">, Bewerberinnen/Bewerber mit Alternative und unversorgte Bewerberinnen/Bewerber sind </t>
    </r>
    <r>
      <rPr>
        <b/>
        <sz val="9"/>
        <rFont val="Arial"/>
        <family val="2"/>
      </rPr>
      <t>noch suchend</t>
    </r>
    <r>
      <rPr>
        <sz val="9"/>
        <rFont val="Arial"/>
        <family val="2"/>
      </rPr>
      <t>.</t>
    </r>
  </si>
  <si>
    <t>Personen, die in Ausbildung verbleiben, führen eine vor dem aktuellen Berichtsjahr begonnene Ausbildung fort und 
- wünschen keine weitere Hilfe bei der Ausbildungssuche (andere ehemalige) oder
- sind weiter auf Ausbildungssuche (mit Alternative).</t>
  </si>
  <si>
    <r>
      <t xml:space="preserve">Zum Berichtsjahresende berichtet die Ausbildungsmarktstatistik auch darüber, ob andere ehemalige und unversorgte Bewerberinnen/Bewerbern </t>
    </r>
    <r>
      <rPr>
        <b/>
        <sz val="9"/>
        <rFont val="Arial"/>
        <family val="2"/>
      </rPr>
      <t>am 30. September arbeitslos</t>
    </r>
    <r>
      <rPr>
        <sz val="9"/>
        <rFont val="Arial"/>
        <family val="2"/>
      </rPr>
      <t xml:space="preserve"> sind.</t>
    </r>
  </si>
  <si>
    <r>
      <rPr>
        <b/>
        <sz val="9"/>
        <rFont val="Arial"/>
        <family val="2"/>
      </rPr>
      <t>Altbewerberinnen und Altbewerber</t>
    </r>
    <r>
      <rPr>
        <sz val="9"/>
        <rFont val="Arial"/>
        <family val="2"/>
      </rPr>
      <t xml:space="preserve"> waren bereits in einem der letzten fünf Berichtsjahre vor dem aktuellen Berichtsjahr als Bewerberin/Bewerber für Berufsausbildungsstellen oder andere Ausbildungen gemeldet. Sie können also auch eine schulische oder öffentlich-rechtliche Ausbildung oder eine Ausbildung in einem nicht anerkannten Beruf gesucht haben. Bei Bewerberinnen und Bewerbern im aktuellen Berichtsjahr in einer Agentur für Arbeit oder gemeinsamen Einrichtungen fließen nur frühere Meldungen bei AA und gE ein, bei aktuellen Bewerberinnen und Bewerbern bei einem zugelassenen kommunalen Träger hingegen nur frühere Meldungen bei zkT.</t>
    </r>
  </si>
  <si>
    <t>Berufsausbildungsstellen</t>
  </si>
  <si>
    <t>Zeitliche Vergleichbarkeit</t>
  </si>
  <si>
    <r>
      <rPr>
        <b/>
        <sz val="9"/>
        <rFont val="Arial"/>
        <family val="2"/>
      </rPr>
      <t>Oktober 2023: Aktualisierung der anerkannten Ausbildungsberufe nach dem Berufsbildungsgesetz (BBiG)</t>
    </r>
    <r>
      <rPr>
        <sz val="9"/>
        <rFont val="Arial"/>
        <family val="2"/>
      </rPr>
      <t xml:space="preserve">
Die berufsfachliche Zuordnung von Ausbildungsberufen zu den anerkannten Ausbildungsberufen nach dem BBiG wurde aktualisiert. Dies gilt für Berichtsmonate ab Oktober 2023. Hätte die neue Zuordnung schon im Berichtsjahr 2022/23 gegolten, hätte die Ausbildungsmarktstatistik etwa 0,2 Prozent weniger Bewerberinnen und Bewerber sowie etwa 0,4 Prozent weniger Berufsausbildungsstellen ausgewiesen. Die bereits veröffentlichten Daten werden nicht revidiert.</t>
    </r>
  </si>
  <si>
    <r>
      <rPr>
        <b/>
        <sz val="9"/>
        <rFont val="Arial"/>
        <family val="2"/>
      </rPr>
      <t>Juni 2022: Revision der gemeldeten Berufsausbildungsstellen</t>
    </r>
    <r>
      <rPr>
        <sz val="9"/>
        <rFont val="Arial"/>
        <family val="2"/>
      </rPr>
      <t xml:space="preserve">
Die Statistik war untererfasst und wurde rückwirkend ab dem Berichtsjahr 2006/2007 korrigiert. Insbesondere werden nun Berufsausbildungsstellen, deren Ausbildungsbeginn vom aktuellen auf das nächste Berichtsjahr verschoben wurde, in beiden Berichtsjahren gezählt. Durch die Revision erhöhte sich die Zahl der Stellen in den Berichtsjahren 2006/07 bis 2019/20 deutschlandweit zwischen 0,7 und 1,1 Prozent und im Berichtsjahr 2020/21 um 2,2 Prozent. Statistische Ergebnisse zu unbesetzten Berufsausbildungsstellen waren von der Revision nicht betroffen; s. a.</t>
    </r>
  </si>
  <si>
    <t>Methodenbericht „Revision der Statistik über Berufsausbildungsstellen 2022“.</t>
  </si>
  <si>
    <r>
      <rPr>
        <b/>
        <sz val="9"/>
        <rFont val="Arial"/>
        <family val="2"/>
      </rPr>
      <t>April 2021: Änderungen erfasster Berufe im Zusammenhang mit dualem Studium</t>
    </r>
    <r>
      <rPr>
        <sz val="9"/>
        <rFont val="Arial"/>
        <family val="2"/>
      </rPr>
      <t xml:space="preserve">
Mit Wirkung zum Berichtsmonat April 2021 wurde bei einigen Bewerberinnen und Bewerbern für Berufsausbildungsstellen und bei einigen Berufsausbildungsstellen der operativ erfasste gewünschte Beruf vor der statistischen Verarbeitung zu einem Beruf geändert, der kein anerkannter Ausbildungsberuf nach dem Berufsbildungsgesetz (BBiG) ist. Dadurch fallen Bewerberinnen und Bewerber und Ausbildungsstellen aus der Grundgesamtheit der Ausbildungsmarktstatistik heraus. Grund für diese der Statistik vorgelagerte technische Änderung ist ein Versionswechsel im operativen Fachverfahren der BA, der die Erfassung von Ausbildungsberufen eines dualen Studiums ermöglicht. Bei Auswertungen nach regionaler und beruflicher Gliederung kann dies im Vormonatsvergleich zu einem Rückgang der Anzahl der Bewerberinnen und Bewerber für Berufsausbildungsstellen bzw. Berufsausbildungsstellen führen.</t>
    </r>
  </si>
  <si>
    <r>
      <rPr>
        <b/>
        <sz val="9"/>
        <rFont val="Arial"/>
        <family val="2"/>
      </rPr>
      <t>Januar 2021: Einführung der KldB 2010 – überarbeitete Fassung 2020</t>
    </r>
    <r>
      <rPr>
        <sz val="9"/>
        <rFont val="Arial"/>
        <family val="2"/>
      </rPr>
      <t xml:space="preserve">
Einmal im Jahr wird in der Klassifikation der Berufe 2010 (KldB 2010) die Zuordnung von Einzelberufen unter berufskundlichen Aspekten überprüft und bei Bedarf angepasst. Dabei werden Einzelberufe anderen Berufsgattungen (KldB 2010-5-Steller) zugeordnet. Nach fast zehnjährigem Einsatz wurde zudem die KldB 2010 selbst überarbeitet und eine neue Version „Klassifikation der Berufe 2010 – überarbeitete Fassung 2020“ erstellt. Sie führt zwei neue Berufsuntergruppen (KldB 2010-4-Steller) und 14 neue Berufsgattungen (KldB 2010-5-Steller) ein. Zudem sind eine Berufsuntergruppe und eine Berufsgattung innerhalb der Systematik umgezogen. Eine Berufsuntergruppe und eine Berufsgattung wurden umbenannt. Ab dem Berichtsmonat Januar 2021 wurden Bewerberinnen/Bewerber sowie Berufsausbildungsstellen entsprechend neu zugeordnet. Die Änderungen erfolgten unterhalb der Ebene der Berufsgruppe (KldB 2010-3-Steller). Rückwirkende Änderungen für die Berichtsmonate vor Januar 2021 fanden nicht statt. Weitere Informationen finden Sie im Internetangebot der BA-Statistik:</t>
    </r>
  </si>
  <si>
    <t>Methodenbericht „Einführung der Klassifikation der Berufe 2010 – überarbeitete Fassung 2020“</t>
  </si>
  <si>
    <t>Informationen zu wichtigen Änderungen vor 2020 finden Sie im Internetangebot der BA-Statistik:</t>
  </si>
  <si>
    <t>Logbuch zu Änderungen und Neuerungen der Statistik der BA</t>
  </si>
  <si>
    <t>Weitere Informationen</t>
  </si>
  <si>
    <t>Hintergrundinformationen zur Ausbildungsmarktstatistik finden Sie im Internetangebot der BA-Statistik:</t>
  </si>
  <si>
    <t>Qualitätsbericht Ausbildungsmarktstatistik</t>
  </si>
  <si>
    <t>Methodenberichte zum Thema Ausbildungsmarkt</t>
  </si>
  <si>
    <t>Handbuch XSozial-BA-SGB-II Ausbildungsstellenmarkt</t>
  </si>
  <si>
    <t>Übersichtliche Grafiken und Eckwerte für Ihre Region bietet</t>
  </si>
  <si>
    <t>das interaktive Angebot zum Ausbildungsmarkt.</t>
  </si>
  <si>
    <t>Produkt-ID:</t>
  </si>
  <si>
    <t>Erstellungsdatum:</t>
  </si>
  <si>
    <t>Nächster Veröffentlichungstermin:</t>
  </si>
  <si>
    <t>Herausgeberin:</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</si>
  <si>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</si>
  <si>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</si>
  <si>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</si>
  <si>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0911/179-3632</t>
  </si>
  <si>
    <t>0911/179-1131</t>
  </si>
  <si>
    <t>September 2025, Berichtsjahr 2024/25 (Gebietsstand: September 2025)</t>
  </si>
  <si>
    <t>*</t>
  </si>
  <si>
    <t>100 RD Nord</t>
  </si>
  <si>
    <t>030 AA Greifswald</t>
  </si>
  <si>
    <t>031 AA Neubrandenburg</t>
  </si>
  <si>
    <t>032 AA Rostock</t>
  </si>
  <si>
    <t>033 AA Schwerin</t>
  </si>
  <si>
    <t>034 AA Stralsund</t>
  </si>
  <si>
    <t>111 AA Bad Oldesloe</t>
  </si>
  <si>
    <t>115 AA Elmshorn</t>
  </si>
  <si>
    <t>119 AA Flensburg</t>
  </si>
  <si>
    <t>123 AA Hamburg</t>
  </si>
  <si>
    <t>127 AA Heide</t>
  </si>
  <si>
    <t>131 AA Kiel</t>
  </si>
  <si>
    <t>135 AA Lübeck</t>
  </si>
  <si>
    <t>139 AA Neumünster</t>
  </si>
  <si>
    <t>200 RD Niedersachsen-Bremen</t>
  </si>
  <si>
    <t>211 AA Braunschweig – Goslar</t>
  </si>
  <si>
    <t>214 AA Bremen – Bremerhaven</t>
  </si>
  <si>
    <t>221 AA Celle</t>
  </si>
  <si>
    <t>224 AA Emden – Leer</t>
  </si>
  <si>
    <t>231 AA Göttingen</t>
  </si>
  <si>
    <t>234 AA Hameln</t>
  </si>
  <si>
    <t>237 AA Hannover</t>
  </si>
  <si>
    <t>241 AA Helmstedt</t>
  </si>
  <si>
    <t>244 AA Hildesheim</t>
  </si>
  <si>
    <t>251 AA Lüneburg – Uelzen</t>
  </si>
  <si>
    <t>257 AA Nordhorn</t>
  </si>
  <si>
    <t>261 AA Oldenburg – Wilhelmshaven</t>
  </si>
  <si>
    <t>264 AA Osnabrück</t>
  </si>
  <si>
    <t>267 AA Stade</t>
  </si>
  <si>
    <t>274 AA Vechta</t>
  </si>
  <si>
    <t>277 AA Nienburg – Verden</t>
  </si>
  <si>
    <t>300 RD Nordrhein-Westfalen</t>
  </si>
  <si>
    <t>311 AA Aachen – Düren</t>
  </si>
  <si>
    <t>315 AA Bergisch Gladbach</t>
  </si>
  <si>
    <t>317 AA Bielefeld</t>
  </si>
  <si>
    <t>321 AA Bochum</t>
  </si>
  <si>
    <t>323 AA Bonn</t>
  </si>
  <si>
    <t>325 AA Brühl</t>
  </si>
  <si>
    <t>327 AA Coesfeld</t>
  </si>
  <si>
    <t>331 AA Detmold</t>
  </si>
  <si>
    <t>333 AA Dortmund</t>
  </si>
  <si>
    <t>337 AA Düsseldorf</t>
  </si>
  <si>
    <t>341 AA Duisburg</t>
  </si>
  <si>
    <t>343 AA Essen</t>
  </si>
  <si>
    <t>345 AA Gelsenkirchen</t>
  </si>
  <si>
    <t>347 AA Hagen</t>
  </si>
  <si>
    <t>351 AA Hamm</t>
  </si>
  <si>
    <t>353 AA Herford</t>
  </si>
  <si>
    <t>355 AA Iserlohn</t>
  </si>
  <si>
    <t>357 AA Köln</t>
  </si>
  <si>
    <t>361 AA Krefeld</t>
  </si>
  <si>
    <t>364 AA Mettmann</t>
  </si>
  <si>
    <t>365 AA Mönchengladbach</t>
  </si>
  <si>
    <t>367 AA Ahlen – Münster</t>
  </si>
  <si>
    <t>371 AA Oberhausen</t>
  </si>
  <si>
    <t>373 AA Paderborn</t>
  </si>
  <si>
    <t>375 AA Recklinghausen</t>
  </si>
  <si>
    <t>377 AA Rheine</t>
  </si>
  <si>
    <t>381 AA Siegen</t>
  </si>
  <si>
    <t>383 AA Meschede – Soest</t>
  </si>
  <si>
    <t>387 AA Wesel</t>
  </si>
  <si>
    <t>391 AA Solingen – Wuppertal</t>
  </si>
  <si>
    <t>400 RD Hessen</t>
  </si>
  <si>
    <t>411 AA Bad Hersfeld – Fulda</t>
  </si>
  <si>
    <t>415 AA Darmstadt</t>
  </si>
  <si>
    <t>419 AA Frankfurt</t>
  </si>
  <si>
    <t>427 AA Gießen</t>
  </si>
  <si>
    <t>431 AA Hanau</t>
  </si>
  <si>
    <t>433 AA Bad Homburg</t>
  </si>
  <si>
    <t>435 AA Kassel</t>
  </si>
  <si>
    <t>439 AA Korbach</t>
  </si>
  <si>
    <t>443 AA Limburg – Wetzlar</t>
  </si>
  <si>
    <t>447 AA Marburg</t>
  </si>
  <si>
    <t>451 AA Offenbach</t>
  </si>
  <si>
    <t>459 AA Wiesbaden</t>
  </si>
  <si>
    <t>500 RD Rheinland-Pfalz-Saarland</t>
  </si>
  <si>
    <t>511 AA Bad Kreuznach</t>
  </si>
  <si>
    <t>515 AA Kaiserslautern – Pirmasens</t>
  </si>
  <si>
    <t>519 AA Koblenz – Mayen</t>
  </si>
  <si>
    <t>523 AA Ludwigshafen</t>
  </si>
  <si>
    <t>527 AA Mainz</t>
  </si>
  <si>
    <t>535 AA Montabaur</t>
  </si>
  <si>
    <t>543 AA Landau</t>
  </si>
  <si>
    <t>547 AA Neuwied</t>
  </si>
  <si>
    <t>555 AA Saarland</t>
  </si>
  <si>
    <t>563 AA Trier</t>
  </si>
  <si>
    <t>600 RD Baden-Württemberg</t>
  </si>
  <si>
    <t>611 AA Aalen</t>
  </si>
  <si>
    <t>614 AA Balingen</t>
  </si>
  <si>
    <t>617 AA Freiburg</t>
  </si>
  <si>
    <t>621 AA Göppingen</t>
  </si>
  <si>
    <t>624 AA Heidelberg</t>
  </si>
  <si>
    <t>627 AA Heilbronn</t>
  </si>
  <si>
    <t>631 AA Karlsruhe – Rastatt</t>
  </si>
  <si>
    <t>634 AA Konstanz – Ravensburg</t>
  </si>
  <si>
    <t>637 AA Lörrach</t>
  </si>
  <si>
    <t>641 AA Ludwigsburg</t>
  </si>
  <si>
    <t>644 AA Mannheim</t>
  </si>
  <si>
    <t>647 AA Nagold – Pforzheim</t>
  </si>
  <si>
    <t>651 AA Offenburg</t>
  </si>
  <si>
    <t>664 AA Reutlingen</t>
  </si>
  <si>
    <t>671 AA Waiblingen</t>
  </si>
  <si>
    <t>674 AA Schwäbisch Hall – Tauberbischofsheim</t>
  </si>
  <si>
    <t>677 AA Stuttgart</t>
  </si>
  <si>
    <t>684 AA Ulm</t>
  </si>
  <si>
    <t>687 AA Rottweil – Villingen-Schwenningen</t>
  </si>
  <si>
    <t>700 RD Bayern</t>
  </si>
  <si>
    <t>711 AA Ansbach – Weißenburg</t>
  </si>
  <si>
    <t>715 AA Aschaffenburg</t>
  </si>
  <si>
    <t>723 AA Bayreuth – Hof</t>
  </si>
  <si>
    <t>727 AA Bamberg – Coburg</t>
  </si>
  <si>
    <t>729 AA Fürth</t>
  </si>
  <si>
    <t>735 AA Nürnberg</t>
  </si>
  <si>
    <t>739 AA Regensburg</t>
  </si>
  <si>
    <t>743 AA Schwandorf</t>
  </si>
  <si>
    <t>747 AA Schweinfurt</t>
  </si>
  <si>
    <t>751 AA Weiden</t>
  </si>
  <si>
    <t>759 AA Würzburg</t>
  </si>
  <si>
    <t>811 AA Augsburg</t>
  </si>
  <si>
    <t>815 AA Deggendorf</t>
  </si>
  <si>
    <t>819 AA Donauwörth</t>
  </si>
  <si>
    <t>823 AA Freising</t>
  </si>
  <si>
    <t>827 AA Ingolstadt</t>
  </si>
  <si>
    <t>831 AA Kempten – Memmingen</t>
  </si>
  <si>
    <t>835 AA Landshut – Pfarrkirchen</t>
  </si>
  <si>
    <t>843 AA München</t>
  </si>
  <si>
    <t>847 AA Passau</t>
  </si>
  <si>
    <t>855 AA Rosenheim</t>
  </si>
  <si>
    <t>859 AA Traunstein</t>
  </si>
  <si>
    <t>863 AA Weilheim</t>
  </si>
  <si>
    <t>900 RD Berlin-Brandenburg</t>
  </si>
  <si>
    <t>035 AA Cottbus</t>
  </si>
  <si>
    <t>036 AA Eberswalde</t>
  </si>
  <si>
    <t>037 AA Frankfurt (Oder)</t>
  </si>
  <si>
    <t>038 AA Neuruppin</t>
  </si>
  <si>
    <t>039 AA Potsdam</t>
  </si>
  <si>
    <t>922 AA Berlin Süd</t>
  </si>
  <si>
    <t>955 AA Berlin Nord</t>
  </si>
  <si>
    <t>962 AA Berlin Mitte</t>
  </si>
  <si>
    <t>966 RD Sachsen-Anhalt-Thüringen</t>
  </si>
  <si>
    <t>042 AA Sachsen-Anhalt Ost</t>
  </si>
  <si>
    <t>043 AA Sachsen-Anhalt West</t>
  </si>
  <si>
    <t>044 AA Sachsen-Anhalt Süd</t>
  </si>
  <si>
    <t>045 AA Sachsen-Anhalt Nord</t>
  </si>
  <si>
    <t>093 AA Thüringen Mitte</t>
  </si>
  <si>
    <t>094 AA Thüringen Ost</t>
  </si>
  <si>
    <t>097 AA Thüringen Nord</t>
  </si>
  <si>
    <t>098 AA Thüringen Südwest</t>
  </si>
  <si>
    <t>968 RD Sachsen</t>
  </si>
  <si>
    <t>071 AA Annaberg-Buchholz</t>
  </si>
  <si>
    <t>072 AA Bautzen</t>
  </si>
  <si>
    <t>073 AA Chemnitz</t>
  </si>
  <si>
    <t>074 AA Dresden</t>
  </si>
  <si>
    <t>075 AA Leipzig</t>
  </si>
  <si>
    <t>076 AA Oschatz</t>
  </si>
  <si>
    <t>077 AA Pirna</t>
  </si>
  <si>
    <t>078 AA Plauen</t>
  </si>
  <si>
    <t>079 AA Riesa</t>
  </si>
  <si>
    <t>080 AA Freiberg</t>
  </si>
  <si>
    <t>092 AA Zwickau</t>
  </si>
  <si>
    <t>01001 Flensburg, Stadt</t>
  </si>
  <si>
    <t>01002 Kiel, Landeshauptstadt</t>
  </si>
  <si>
    <t>01003 Lübeck, Hansestadt</t>
  </si>
  <si>
    <t>01004 Neumünster, Stadt</t>
  </si>
  <si>
    <t>01051 Dithmarschen</t>
  </si>
  <si>
    <t>01053 Herzogtum Lauenburg</t>
  </si>
  <si>
    <t>01054 Nordfriesland</t>
  </si>
  <si>
    <t>01055 Ostholstein</t>
  </si>
  <si>
    <t>01056 Pinneberg</t>
  </si>
  <si>
    <t>01057 Plön</t>
  </si>
  <si>
    <t>01058 Rendsburg-Eckernförde</t>
  </si>
  <si>
    <t>01059 Schleswig-Flensburg</t>
  </si>
  <si>
    <t>01060 Segeberg</t>
  </si>
  <si>
    <t>01061 Steinburg</t>
  </si>
  <si>
    <t>01062 Stormarn</t>
  </si>
  <si>
    <t>02000 Hamburg, Freie und Hansestadt</t>
  </si>
  <si>
    <t>03101 Braunschweig, Stadt</t>
  </si>
  <si>
    <t>03102 Salzgitter, Stadt</t>
  </si>
  <si>
    <t>03103 Wolfsburg, Stadt</t>
  </si>
  <si>
    <t>03151 Gifhorn</t>
  </si>
  <si>
    <t>03153 Goslar</t>
  </si>
  <si>
    <t>03154 Helmstedt</t>
  </si>
  <si>
    <t>03155 Northeim</t>
  </si>
  <si>
    <t>03157 Peine</t>
  </si>
  <si>
    <t>03158 Wolfenbüttel</t>
  </si>
  <si>
    <t>03159 Göttingen</t>
  </si>
  <si>
    <t>03241 Region Hannover</t>
  </si>
  <si>
    <t>03251 Diepholz</t>
  </si>
  <si>
    <t>03252 Hameln-Pyrmont</t>
  </si>
  <si>
    <t>03254 Hildesheim</t>
  </si>
  <si>
    <t>03255 Holzminden</t>
  </si>
  <si>
    <t>03256 Nienburg (Weser)</t>
  </si>
  <si>
    <t>03257 Schaumburg</t>
  </si>
  <si>
    <t>03351 Celle</t>
  </si>
  <si>
    <t>03352 Cuxhaven</t>
  </si>
  <si>
    <t>03353 Harburg</t>
  </si>
  <si>
    <t>03354 Lüchow-Dannenberg</t>
  </si>
  <si>
    <t>03355 Lüneburg</t>
  </si>
  <si>
    <t>03356 Osterholz</t>
  </si>
  <si>
    <t>03357 Rotenburg (Wümme)</t>
  </si>
  <si>
    <t>03358 Heidekreis</t>
  </si>
  <si>
    <t>03359 Stade</t>
  </si>
  <si>
    <t>03360 Uelzen</t>
  </si>
  <si>
    <t>03361 Verden</t>
  </si>
  <si>
    <t>03401 Delmenhorst, Stadt</t>
  </si>
  <si>
    <t>03402 Emden, Stadt</t>
  </si>
  <si>
    <t>03403 Oldenburg (Oldb), Stadt</t>
  </si>
  <si>
    <t>03404 Osnabrück, Stadt</t>
  </si>
  <si>
    <t>03405 Wilhelmshaven, Stadt</t>
  </si>
  <si>
    <t>03451 Ammerland</t>
  </si>
  <si>
    <t>03452 Aurich</t>
  </si>
  <si>
    <t>03453 Cloppenburg</t>
  </si>
  <si>
    <t>03454 Emsland</t>
  </si>
  <si>
    <t>03455 Friesland</t>
  </si>
  <si>
    <t>03456 Grafschaft Bentheim</t>
  </si>
  <si>
    <t>03457 Leer</t>
  </si>
  <si>
    <t>03458 Oldenburg</t>
  </si>
  <si>
    <t>03459 Osnabrück</t>
  </si>
  <si>
    <t>03460 Vechta</t>
  </si>
  <si>
    <t>03461 Wesermarsch</t>
  </si>
  <si>
    <t>03462 Wittmund</t>
  </si>
  <si>
    <t>04011 Bremen, Stadt</t>
  </si>
  <si>
    <t>04012 Bremerhaven, Stadt</t>
  </si>
  <si>
    <t>05111 Düsseldorf, Stadt</t>
  </si>
  <si>
    <t>05112 Duisburg, Stadt</t>
  </si>
  <si>
    <t>05113 Essen, Stadt</t>
  </si>
  <si>
    <t>05114 Krefeld, Stadt</t>
  </si>
  <si>
    <t>05116 Mönchengladbach, Stadt</t>
  </si>
  <si>
    <t>05117 Mülheim an der Ruhr, Stadt</t>
  </si>
  <si>
    <t>05119 Oberhausen, Stadt</t>
  </si>
  <si>
    <t>05120 Remscheid, Stadt</t>
  </si>
  <si>
    <t>05122 Solingen, Klingenstadt</t>
  </si>
  <si>
    <t>05124 Wuppertal, Stadt</t>
  </si>
  <si>
    <t>05154 Kleve</t>
  </si>
  <si>
    <t>05158 Mettmann</t>
  </si>
  <si>
    <t>05162 Rhein-Kreis Neuss</t>
  </si>
  <si>
    <t>05166 Viersen</t>
  </si>
  <si>
    <t>05170 Wesel</t>
  </si>
  <si>
    <t>05314 Bonn, Stadt</t>
  </si>
  <si>
    <t>05315 Köln, Stadt</t>
  </si>
  <si>
    <t>05316 Leverkusen, Stadt</t>
  </si>
  <si>
    <t>05334 Städteregion Aachen</t>
  </si>
  <si>
    <t>05358 Düren</t>
  </si>
  <si>
    <t>05362 Rhein-Erft-Kreis</t>
  </si>
  <si>
    <t>05366 Euskirchen</t>
  </si>
  <si>
    <t>05370 Heinsberg</t>
  </si>
  <si>
    <t>05374 Oberbergischer Kreis</t>
  </si>
  <si>
    <t>05378 Rheinisch-Bergischer Kreis</t>
  </si>
  <si>
    <t>05382 Rhein-Sieg-Kreis</t>
  </si>
  <si>
    <t>05512 Bottrop, Stadt</t>
  </si>
  <si>
    <t>05513 Gelsenkirchen, Stadt</t>
  </si>
  <si>
    <t>05515 Münster, Stadt</t>
  </si>
  <si>
    <t>05554 Borken</t>
  </si>
  <si>
    <t>05558 Coesfeld</t>
  </si>
  <si>
    <t>05562 Recklinghausen</t>
  </si>
  <si>
    <t>05566 Steinfurt</t>
  </si>
  <si>
    <t>05570 Warendorf</t>
  </si>
  <si>
    <t>05711 Bielefeld, Stadt</t>
  </si>
  <si>
    <t>05754 Gütersloh</t>
  </si>
  <si>
    <t>05758 Herford</t>
  </si>
  <si>
    <t>05762 Höxter</t>
  </si>
  <si>
    <t>05766 Lippe</t>
  </si>
  <si>
    <t>05770 Minden-Lübbecke</t>
  </si>
  <si>
    <t>05774 Paderborn</t>
  </si>
  <si>
    <t>05911 Bochum, Stadt</t>
  </si>
  <si>
    <t>05913 Dortmund, Stadt</t>
  </si>
  <si>
    <t>05914 Hagen, Stadt der FernUniversität</t>
  </si>
  <si>
    <t>05915 Hamm, Stadt</t>
  </si>
  <si>
    <t>05916 Herne, Stadt</t>
  </si>
  <si>
    <t>05954 Ennepe-Ruhr-Kreis</t>
  </si>
  <si>
    <t>05958 Hochsauerlandkreis</t>
  </si>
  <si>
    <t>05962 Märkischer Kreis</t>
  </si>
  <si>
    <t>05966 Olpe</t>
  </si>
  <si>
    <t>05970 Siegen-Wittgenstein</t>
  </si>
  <si>
    <t>05974 Soest</t>
  </si>
  <si>
    <t>05978 Unna</t>
  </si>
  <si>
    <t>06411 Darmstadt, Wissenschaftsstadt</t>
  </si>
  <si>
    <t>06412 Frankfurt am Main, Stadt</t>
  </si>
  <si>
    <t>06413 Offenbach am Main, Stadt</t>
  </si>
  <si>
    <t>06414 Wiesbaden, Landeshauptstadt</t>
  </si>
  <si>
    <t>06431 Bergstraße</t>
  </si>
  <si>
    <t>06432 Darmstadt-Dieburg</t>
  </si>
  <si>
    <t>06433 Groß-Gerau</t>
  </si>
  <si>
    <t>06434 Hochtaunuskreis</t>
  </si>
  <si>
    <t>06435 Main-Kinzig-Kreis</t>
  </si>
  <si>
    <t>06436 Main-Taunus-Kreis</t>
  </si>
  <si>
    <t>06437 Odenwaldkreis</t>
  </si>
  <si>
    <t>06438 Offenbach</t>
  </si>
  <si>
    <t>06439 Rheingau-Taunus-Kreis</t>
  </si>
  <si>
    <t>06440 Wetteraukreis</t>
  </si>
  <si>
    <t>06531 Gießen</t>
  </si>
  <si>
    <t>06532 Lahn-Dill-Kreis</t>
  </si>
  <si>
    <t>06533 Limburg-Weilburg</t>
  </si>
  <si>
    <t>06534 Marburg-Biedenkopf</t>
  </si>
  <si>
    <t>06535 Vogelsbergkreis</t>
  </si>
  <si>
    <t>06611 Kassel, documenta-Stadt</t>
  </si>
  <si>
    <t>06631 Fulda</t>
  </si>
  <si>
    <t>06632 Hersfeld-Rotenburg</t>
  </si>
  <si>
    <t>06633 Kassel</t>
  </si>
  <si>
    <t>06634 Schwalm-Eder-Kreis</t>
  </si>
  <si>
    <t>06635 Waldeck-Frankenberg</t>
  </si>
  <si>
    <t>06636 Werra-Meißner-Kreis</t>
  </si>
  <si>
    <t>07111 Koblenz, kreisfreie Stadt</t>
  </si>
  <si>
    <t>07131 Ahrweiler</t>
  </si>
  <si>
    <t>07132 Altenkirchen (Westerwald)</t>
  </si>
  <si>
    <t>07133 Bad Kreuznach</t>
  </si>
  <si>
    <t>07134 Birkenfeld</t>
  </si>
  <si>
    <t>07135 Cochem-Zell</t>
  </si>
  <si>
    <t>07137 Mayen-Koblenz</t>
  </si>
  <si>
    <t>07138 Neuwied</t>
  </si>
  <si>
    <t>07140 Rhein-Hunsrück-Kreis</t>
  </si>
  <si>
    <t>07141 Rhein-Lahn-Kreis</t>
  </si>
  <si>
    <t>07143 Westerwaldkreis</t>
  </si>
  <si>
    <t>07211 Trier, kreisfreie Stadt</t>
  </si>
  <si>
    <t>07231 Bernkastel-Wittlich</t>
  </si>
  <si>
    <t>07232 Eifelkreis Bitburg-Prüm</t>
  </si>
  <si>
    <t>07233 Vulkaneifel</t>
  </si>
  <si>
    <t>07235 Trier-Saarburg</t>
  </si>
  <si>
    <t>07311 Frankenthal (Pfalz), kreisfreie Stadt</t>
  </si>
  <si>
    <t>07312 Kaiserslautern, kreisfreie Stadt</t>
  </si>
  <si>
    <t>07313 Landau in der Pfalz, kreisfreie Stadt</t>
  </si>
  <si>
    <t>07314 Ludwigshafen am Rhein, kreisfreie Stadt</t>
  </si>
  <si>
    <t>07315 Mainz, kreisfreie Stadt</t>
  </si>
  <si>
    <t>07316 Neustadt an der Weinstraße, kreisfreie Stadt</t>
  </si>
  <si>
    <t>07317 Pirmasens, kreisfreie Stadt</t>
  </si>
  <si>
    <t>07318 Speyer, kreisfreie Stadt</t>
  </si>
  <si>
    <t>07319 Worms, kreisfreie Stadt</t>
  </si>
  <si>
    <t>07320 Zweibrücken, kreisfreie Stadt</t>
  </si>
  <si>
    <t>07331 Alzey-Worms</t>
  </si>
  <si>
    <t>07332 Bad Dürkheim</t>
  </si>
  <si>
    <t>07333 Donnersbergkreis</t>
  </si>
  <si>
    <t>07334 Germersheim</t>
  </si>
  <si>
    <t>07335 Kaiserslautern</t>
  </si>
  <si>
    <t>07336 Kusel</t>
  </si>
  <si>
    <t>07337 Südliche Weinstraße</t>
  </si>
  <si>
    <t>07338 Rhein-Pfalz-Kreis</t>
  </si>
  <si>
    <t>07339 Mainz-Bingen</t>
  </si>
  <si>
    <t>07340 Südwestpfalz</t>
  </si>
  <si>
    <t>08111 Stuttgart, Landeshauptstadt</t>
  </si>
  <si>
    <t>08115 Böblingen</t>
  </si>
  <si>
    <t>08116 Esslingen</t>
  </si>
  <si>
    <t>08117 Göppingen</t>
  </si>
  <si>
    <t>08118 Ludwigsburg</t>
  </si>
  <si>
    <t>08119 Rems-Murr-Kreis</t>
  </si>
  <si>
    <t>08121 Heilbronn, Universitätsstadt</t>
  </si>
  <si>
    <t>08125 Heilbronn</t>
  </si>
  <si>
    <t>08126 Hohenlohekreis</t>
  </si>
  <si>
    <t>08127 Schwäbisch Hall</t>
  </si>
  <si>
    <t>08128 Main-Tauber-Kreis</t>
  </si>
  <si>
    <t>08135 Heidenheim</t>
  </si>
  <si>
    <t>08136 Ostalbkreis</t>
  </si>
  <si>
    <t>08211 Baden-Baden, Stadt</t>
  </si>
  <si>
    <t>08212 Karlsruhe, Stadt</t>
  </si>
  <si>
    <t>08215 Karlsruhe</t>
  </si>
  <si>
    <t>08216 Rastatt</t>
  </si>
  <si>
    <t>08221 Heidelberg, Stadt</t>
  </si>
  <si>
    <t>08222 Mannheim, Universitätsstadt</t>
  </si>
  <si>
    <t>08225 Neckar-Odenwald-Kreis</t>
  </si>
  <si>
    <t>08226 Rhein-Neckar-Kreis</t>
  </si>
  <si>
    <t>08231 Pforzheim, Stadt</t>
  </si>
  <si>
    <t>08235 Calw</t>
  </si>
  <si>
    <t>08236 Enzkreis</t>
  </si>
  <si>
    <t>08237 Freudenstadt</t>
  </si>
  <si>
    <t>08311 Freiburg im Breisgau, Stadt</t>
  </si>
  <si>
    <t>08315 Breisgau-Hochschwarzwald</t>
  </si>
  <si>
    <t>08316 Emmendingen</t>
  </si>
  <si>
    <t>08317 Ortenaukreis</t>
  </si>
  <si>
    <t>08325 Rottweil</t>
  </si>
  <si>
    <t>08326 Schwarzwald-Baar-Kreis</t>
  </si>
  <si>
    <t>08327 Tuttlingen</t>
  </si>
  <si>
    <t>08335 Konstanz</t>
  </si>
  <si>
    <t>08336 Lörrach</t>
  </si>
  <si>
    <t>08337 Waldshut</t>
  </si>
  <si>
    <t>08415 Reutlingen</t>
  </si>
  <si>
    <t>08416 Tübingen</t>
  </si>
  <si>
    <t>08417 Zollernalbkreis</t>
  </si>
  <si>
    <t>08421 Ulm, Universitätsstadt</t>
  </si>
  <si>
    <t>08425 Alb-Donau-Kreis</t>
  </si>
  <si>
    <t>08426 Biberach</t>
  </si>
  <si>
    <t>08435 Bodenseekreis</t>
  </si>
  <si>
    <t>08436 Ravensburg</t>
  </si>
  <si>
    <t>08437 Sigmaringen</t>
  </si>
  <si>
    <t>09161 Ingolstadt, Stadt</t>
  </si>
  <si>
    <t>09162 München, Landeshauptstadt</t>
  </si>
  <si>
    <t>09163 Rosenheim, Stadt</t>
  </si>
  <si>
    <t>09171 Altötting</t>
  </si>
  <si>
    <t>09172 Berchtesgadener Land</t>
  </si>
  <si>
    <t>09173 Bad Tölz-Wolfratshausen</t>
  </si>
  <si>
    <t>09174 Dachau</t>
  </si>
  <si>
    <t>09175 Ebersberg</t>
  </si>
  <si>
    <t>09176 Eichstätt</t>
  </si>
  <si>
    <t>09177 Erding</t>
  </si>
  <si>
    <t>09178 Freising</t>
  </si>
  <si>
    <t>09179 Fürstenfeldbruck</t>
  </si>
  <si>
    <t>09180 Garmisch-Partenkirchen</t>
  </si>
  <si>
    <t>09181 Landsberg am Lech</t>
  </si>
  <si>
    <t>09182 Miesbach</t>
  </si>
  <si>
    <t>09183 Mühldorf a.Inn</t>
  </si>
  <si>
    <t>09184 München</t>
  </si>
  <si>
    <t>09185 Neuburg-Schrobenhausen</t>
  </si>
  <si>
    <t>09186 Pfaffenhofen a.d.Ilm</t>
  </si>
  <si>
    <t>09187 Rosenheim</t>
  </si>
  <si>
    <t>09188 Starnberg</t>
  </si>
  <si>
    <t>09189 Traunstein</t>
  </si>
  <si>
    <t>09190 Weilheim-Schongau</t>
  </si>
  <si>
    <t>09261 Landshut, Stadt</t>
  </si>
  <si>
    <t>09262 Passau, Stadt</t>
  </si>
  <si>
    <t>09263 Straubing, Stadt</t>
  </si>
  <si>
    <t>09271 Deggendorf</t>
  </si>
  <si>
    <t>09272 Freyung-Grafenau</t>
  </si>
  <si>
    <t>09273 Kelheim</t>
  </si>
  <si>
    <t>09274 Landshut</t>
  </si>
  <si>
    <t>09275 Passau</t>
  </si>
  <si>
    <t>09276 Regen</t>
  </si>
  <si>
    <t>09277 Rottal-Inn</t>
  </si>
  <si>
    <t>09278 Straubing-Bogen</t>
  </si>
  <si>
    <t>09279 Dingolfing-Landau</t>
  </si>
  <si>
    <t>09361 Amberg, Stadt</t>
  </si>
  <si>
    <t>09362 Regensburg, Stadt</t>
  </si>
  <si>
    <t>09363 Weiden i.d.OPf., Stadt</t>
  </si>
  <si>
    <t>09371 Amberg-Sulzbach</t>
  </si>
  <si>
    <t>09372 Cham</t>
  </si>
  <si>
    <t>09373 Neumarkt i.d.OPf.</t>
  </si>
  <si>
    <t>09374 Neustadt a.d.Waldnaab</t>
  </si>
  <si>
    <t>09375 Regensburg</t>
  </si>
  <si>
    <t>09376 Schwandorf</t>
  </si>
  <si>
    <t>09377 Tirschenreuth</t>
  </si>
  <si>
    <t>09461 Bamberg, Stadt</t>
  </si>
  <si>
    <t>09462 Bayreuth, Stadt</t>
  </si>
  <si>
    <t>09463 Coburg, Stadt</t>
  </si>
  <si>
    <t>09464 Hof, Stadt</t>
  </si>
  <si>
    <t>09471 Bamberg</t>
  </si>
  <si>
    <t>09472 Bayreuth</t>
  </si>
  <si>
    <t>09473 Coburg</t>
  </si>
  <si>
    <t>09474 Forchheim</t>
  </si>
  <si>
    <t>09475 Hof</t>
  </si>
  <si>
    <t>09476 Kronach</t>
  </si>
  <si>
    <t>09477 Kulmbach</t>
  </si>
  <si>
    <t>09478 Lichtenfels</t>
  </si>
  <si>
    <t>09479 Wunsiedel i.Fichtelgebirge</t>
  </si>
  <si>
    <t>09561 Ansbach, Stadt</t>
  </si>
  <si>
    <t>09562 Erlangen, Stadt</t>
  </si>
  <si>
    <t>09563 Fürth, Stadt</t>
  </si>
  <si>
    <t>09564 Nürnberg, Stadt</t>
  </si>
  <si>
    <t>09565 Schwabach, Stadt</t>
  </si>
  <si>
    <t>09571 Ansbach</t>
  </si>
  <si>
    <t>09572 Erlangen-Höchstadt</t>
  </si>
  <si>
    <t>09573 Fürth</t>
  </si>
  <si>
    <t>09574 Nürnberger Land</t>
  </si>
  <si>
    <t>09575 Neustadt a.d.Aisch-Bad Windsheim</t>
  </si>
  <si>
    <t>09576 Roth</t>
  </si>
  <si>
    <t>09577 Weißenburg-Gunzenhausen</t>
  </si>
  <si>
    <t>09661 Aschaffenburg, Stadt</t>
  </si>
  <si>
    <t>09662 Schweinfurt, Stadt</t>
  </si>
  <si>
    <t>09663 Würzburg, Stadt</t>
  </si>
  <si>
    <t>09671 Aschaffenburg</t>
  </si>
  <si>
    <t>09672 Bad Kissingen</t>
  </si>
  <si>
    <t>09673 Rhön-Grabfeld</t>
  </si>
  <si>
    <t>09674 Haßberge</t>
  </si>
  <si>
    <t>09675 Kitzingen</t>
  </si>
  <si>
    <t>09676 Miltenberg</t>
  </si>
  <si>
    <t>09677 Main-Spessart</t>
  </si>
  <si>
    <t>09678 Schweinfurt</t>
  </si>
  <si>
    <t>09679 Würzburg</t>
  </si>
  <si>
    <t>09761 Augsburg, Stadt</t>
  </si>
  <si>
    <t>09762 Kaufbeuren, Stadt</t>
  </si>
  <si>
    <t>09763 Kempten (Allgäu), Stadt</t>
  </si>
  <si>
    <t>09764 Memmingen, Stadt</t>
  </si>
  <si>
    <t>09771 Aichach-Friedberg</t>
  </si>
  <si>
    <t>09772 Augsburg</t>
  </si>
  <si>
    <t>09773 Dillingen a.d.Donau</t>
  </si>
  <si>
    <t>09774 Günzburg</t>
  </si>
  <si>
    <t>09775 Neu-Ulm</t>
  </si>
  <si>
    <t>09776 Lindau (Bodensee)</t>
  </si>
  <si>
    <t>09777 Ostallgäu</t>
  </si>
  <si>
    <t>09778 Unterallgäu</t>
  </si>
  <si>
    <t>09779 Donau-Ries</t>
  </si>
  <si>
    <t>09780 Oberallgäu</t>
  </si>
  <si>
    <t>10041 Regionalverband Saarbrücken</t>
  </si>
  <si>
    <t>10042 Merzig-Wadern</t>
  </si>
  <si>
    <t>10043 Neunkirchen</t>
  </si>
  <si>
    <t>10044 Saarlouis</t>
  </si>
  <si>
    <t>10045 Saarpfalz-Kreis</t>
  </si>
  <si>
    <t>10046 St. Wendel</t>
  </si>
  <si>
    <t>11000 Berlin, Stadt</t>
  </si>
  <si>
    <t>12051 Brandenburg an der Havel, Stadt</t>
  </si>
  <si>
    <t>12052 Cottbus, Stadt</t>
  </si>
  <si>
    <t>12053 Frankfurt (Oder), Stadt</t>
  </si>
  <si>
    <t>12054 Potsdam, Stadt</t>
  </si>
  <si>
    <t>12060 Barnim</t>
  </si>
  <si>
    <t>12061 Dahme-Spreewald</t>
  </si>
  <si>
    <t>12062 Elbe-Elster</t>
  </si>
  <si>
    <t>12063 Havelland</t>
  </si>
  <si>
    <t>12064 Märkisch-Oderland</t>
  </si>
  <si>
    <t>12065 Oberhavel</t>
  </si>
  <si>
    <t>12066 Oberspreewald-Lausitz</t>
  </si>
  <si>
    <t>12067 Oder-Spree</t>
  </si>
  <si>
    <t>12068 Ostprignitz-Ruppin</t>
  </si>
  <si>
    <t>12069 Potsdam-Mittelmark</t>
  </si>
  <si>
    <t>12070 Prignitz</t>
  </si>
  <si>
    <t>12071 Spree-Neiße</t>
  </si>
  <si>
    <t>12072 Teltow-Fläming</t>
  </si>
  <si>
    <t>12073 Uckermark</t>
  </si>
  <si>
    <t>13003 Rostock, Hanse- und Universitätsstadt</t>
  </si>
  <si>
    <t>13004 Schwerin, Landeshauptstadt</t>
  </si>
  <si>
    <t>13071 Mecklenburgische Seenplatte</t>
  </si>
  <si>
    <t>13072 Landkreis Rostock</t>
  </si>
  <si>
    <t>13073 Vorpommern-Rügen</t>
  </si>
  <si>
    <t>13074 Nordwestmecklenburg</t>
  </si>
  <si>
    <t>13075 Vorpommern-Greifswald</t>
  </si>
  <si>
    <t>13076 Ludwigslust-Parchim</t>
  </si>
  <si>
    <t>14511 Chemnitz, Stadt</t>
  </si>
  <si>
    <t>14521 Erzgebirgskreis</t>
  </si>
  <si>
    <t>14522 Mittelsachsen</t>
  </si>
  <si>
    <t>14523 Vogtlandkreis</t>
  </si>
  <si>
    <t>14524 Zwickau</t>
  </si>
  <si>
    <t>14612 Dresden, Stadt</t>
  </si>
  <si>
    <t>14625 Bautzen</t>
  </si>
  <si>
    <t>14626 Görlitz</t>
  </si>
  <si>
    <t>14627 Meißen</t>
  </si>
  <si>
    <t>14628 Sächsische Schweiz-Osterzgebirge</t>
  </si>
  <si>
    <t>14713 Leipzig, Stadt</t>
  </si>
  <si>
    <t>14729 Leipzig</t>
  </si>
  <si>
    <t>14730 Nordsachsen</t>
  </si>
  <si>
    <t>15001 Dessau-Roßlau, Stadt</t>
  </si>
  <si>
    <t>15002 Halle (Saale), Stadt</t>
  </si>
  <si>
    <t>15003 Magdeburg, Landeshauptstadt</t>
  </si>
  <si>
    <t>15081 Altmarkkreis Salzwedel</t>
  </si>
  <si>
    <t>15082 Anhalt-Bitterfeld</t>
  </si>
  <si>
    <t>15083 Börde</t>
  </si>
  <si>
    <t>15084 Burgenlandkreis</t>
  </si>
  <si>
    <t>15085 Harz</t>
  </si>
  <si>
    <t>15086 Jerichower Land</t>
  </si>
  <si>
    <t>15087 Mansfeld-Südharz</t>
  </si>
  <si>
    <t>15088 Saalekreis</t>
  </si>
  <si>
    <t>15089 Salzlandkreis</t>
  </si>
  <si>
    <t>15090 Stendal</t>
  </si>
  <si>
    <t>15091 Wittenberg</t>
  </si>
  <si>
    <t>16051 Erfurt, Stadt</t>
  </si>
  <si>
    <t>16052 Gera, Stadt</t>
  </si>
  <si>
    <t>16053 Jena, Stadt</t>
  </si>
  <si>
    <t>16054 Suhl, Stadt</t>
  </si>
  <si>
    <t>16055 Weimar, Stadt</t>
  </si>
  <si>
    <t>16061 Eichsfeld</t>
  </si>
  <si>
    <t>16062 Nordhausen</t>
  </si>
  <si>
    <t>16063 Wartburgkreis</t>
  </si>
  <si>
    <t>16064 Unstrut-Hainich-Kreis</t>
  </si>
  <si>
    <t>16065 Kyffhäuserkreis</t>
  </si>
  <si>
    <t>16066 Schmalkalden-Meiningen</t>
  </si>
  <si>
    <t>16067 Gotha</t>
  </si>
  <si>
    <t>16068 Sömmerda</t>
  </si>
  <si>
    <t>16069 Hildburghausen</t>
  </si>
  <si>
    <t>16070 Ilm-Kreis</t>
  </si>
  <si>
    <t>16071 Weimarer Land</t>
  </si>
  <si>
    <t>16072 Sonneberg</t>
  </si>
  <si>
    <t>16073 Saalfeld-Rudolstadt</t>
  </si>
  <si>
    <t>16074 Saale-Holzland-Kreis</t>
  </si>
  <si>
    <t>16075 Saale-Orla-Kreis</t>
  </si>
  <si>
    <t>16076 Greiz</t>
  </si>
  <si>
    <t>16077 Altenburger Land</t>
  </si>
  <si>
    <t>Im Internet stehen statistische Informationen zu diesen Themen zur Verfügung:</t>
  </si>
  <si>
    <t>Tabelle 1:</t>
  </si>
  <si>
    <t>Tabelle 2 A:</t>
  </si>
  <si>
    <t>Tabelle 2 B:</t>
  </si>
  <si>
    <t>Tabelle 3:</t>
  </si>
  <si>
    <t>Septmeber 2025, Berichtsjahr 2024/25 (Gebietsstand: September 2025)</t>
  </si>
  <si>
    <t>Bewerber für Berufsausbildungsstellen – Analysedaten</t>
  </si>
  <si>
    <t>Erläuterungen zur Statistik über die Analyse der Bewerber für Berufsausbildungsstellen</t>
  </si>
  <si>
    <r>
      <t xml:space="preserve">Die Ausbildungsmarktstatistik berichtet über Bewerberinnen und Bewerber, deren Hauptberufswunsch ein anerkannter Ausbildungsberuf nach dem </t>
    </r>
    <r>
      <rPr>
        <b/>
        <sz val="9"/>
        <rFont val="Arial"/>
        <family val="2"/>
      </rPr>
      <t>Berufsbildungsgesetz (BBiG)</t>
    </r>
    <r>
      <rPr>
        <sz val="9"/>
        <rFont val="Arial"/>
        <family val="2"/>
      </rPr>
      <t xml:space="preserve"> ist, und über Berufsausbildungsstellen für nach dem BBiG anerkannte Ausbildungsberufe. Das BBiG gilt auch für die Berufe der Handwerksordnung.
Die Berichterstattung der Ausbildungsmarktstatistik konzentriert sich damit auf das zahlenmäßig bedeutsamste Segment des Ausbildungsmarktes: die BBiG-Berufe. Hierbei handelt es sich üblicherweise um duale Ausbildungen, d. h. Ausbildungen, die parallel in Betrieb und Berufsschule stattfinden.</t>
    </r>
  </si>
  <si>
    <t>Dazu gehören auch:
- Ausbildungsplätze in Berufsbildungswerken und sonstigen Einrichtungen, die Ausbildungsmaßnahmen
  für Menschen mit Behinderungen durchführen
- Berufsausbildungen in außerbetrieblichen Einrichtungen (z. B. für sozialbenachteiligte junge Menschen)
- Ausbildungen im Rahmen eines dualen, ausbildungsintegrierenden Studiums oder einer
  Abiturientenausbildung, die den Abschluss einer Berufsausbildung nach dem BBiG beinhaltet</t>
  </si>
  <si>
    <t>In der Grundgesamtheit nicht enthalten sind:
- schulische Ausbildungen
- Ausbildungen im öffentlich-rechtlichen Dienstverhältnis (z. B. Beamtin/Beamter)
- Ausbildungen in nicht anerkannten Ausbildungsberufen
- duale, praxisintegrierende Studiengänge</t>
  </si>
  <si>
    <r>
      <t xml:space="preserve">Die Ausbildungsmarktstatistik unterscheidet zwischen drei </t>
    </r>
    <r>
      <rPr>
        <b/>
        <sz val="9"/>
        <rFont val="Arial"/>
        <family val="2"/>
      </rPr>
      <t>Ausbildungsarten</t>
    </r>
    <r>
      <rPr>
        <sz val="9"/>
        <rFont val="Arial"/>
        <family val="2"/>
      </rPr>
      <t xml:space="preserve">:
- Duale Berufsausbildungen führen zu einem Abschluss in einem anerkannten Ausbildungsberuf.
- Abiturientenausbildungen ermöglichen neben dem Abschluss in einem anerkannten Ausbildungsberuf noch
  einen weiteren Abschluss, z. B. Handelsfachwirtin/Handelsfachwirt. Sie setzen die (Fach-)Hochschulreife
  voraus.
- Duales Studium: Die ausbildungsintegrierende Studienform schließt eine Berufsausbildung systematisch
  mit ein.
</t>
    </r>
  </si>
  <si>
    <r>
      <t xml:space="preserve">Über Bewerberinnen und Bewerber sowie Ausbildungsstellen in </t>
    </r>
    <r>
      <rPr>
        <b/>
        <sz val="9"/>
        <rFont val="Arial"/>
        <family val="2"/>
      </rPr>
      <t>Beamtenausbildungen</t>
    </r>
    <r>
      <rPr>
        <sz val="9"/>
        <rFont val="Arial"/>
        <family val="2"/>
      </rPr>
      <t xml:space="preserve"> und </t>
    </r>
    <r>
      <rPr>
        <b/>
        <sz val="9"/>
        <rFont val="Arial"/>
        <family val="2"/>
      </rPr>
      <t>schulischen Ausbildungen</t>
    </r>
    <r>
      <rPr>
        <sz val="9"/>
        <rFont val="Arial"/>
        <family val="2"/>
      </rPr>
      <t xml:space="preserve"> wird gesondert berichtet; siehe auch: Methodische Hinweise zu Ausbildungen, die nicht nach dem Berufsbildungsgesetz (BBiG) oder der Handwerksordnung (HwO) geregelt sind (Nicht-BBiG-Berufe). Die folgenden Ausführungen gelten analog auch für diese Bewerberinnen und Bewerber sowie Ausbildungsstellen.</t>
    </r>
  </si>
  <si>
    <t>Bei allen Angaben über Berufswünsche der Bewerberinnen und Bewerber wird statistisch jeweils nur der Hauptberufswunsch ausgewertet. In der Vermittlungspraxis können daneben noch mehrere weitere Berufswünsche vorhanden sein.</t>
  </si>
  <si>
    <t>Die vier Status der Ausbildungssuche zeigen den Vermittlungsstand der Bewerberinnen und Bewerber am jeweiligen Stichtag in Hinblick auf den 30. September:</t>
  </si>
  <si>
    <r>
      <t xml:space="preserve">- </t>
    </r>
    <r>
      <rPr>
        <b/>
        <sz val="9"/>
        <rFont val="Arial"/>
        <family val="2"/>
      </rPr>
      <t>Einmündende</t>
    </r>
    <r>
      <rPr>
        <sz val="9"/>
        <rFont val="Arial"/>
        <family val="2"/>
      </rPr>
      <t xml:space="preserve"> Bewerberinnen/Bewerber nehmen im Laufe des Berichtsjahres oder später eine Ausbildung
   auf.</t>
    </r>
  </si>
  <si>
    <r>
      <t>Gemeldete Berufsausbildungsstellen sind alle mit einem</t>
    </r>
    <r>
      <rPr>
        <b/>
        <sz val="9"/>
        <rFont val="Arial"/>
        <family val="2"/>
      </rPr>
      <t xml:space="preserve"> Auftrag zur Vermittlung</t>
    </r>
    <r>
      <rPr>
        <sz val="9"/>
        <rFont val="Arial"/>
        <family val="2"/>
      </rPr>
      <t xml:space="preserve"> gemeldeten und im Berichtsjahr zu besetzenden betrieblichen und außerbetrieblichen Berufsausbildungsstellen für anerkannte Ausbildungsberufe nach dem BBiG. </t>
    </r>
  </si>
  <si>
    <r>
      <t xml:space="preserve">Die gemeldeten Berufsausbildungsstellen unterscheiden sich in betriebliche und außerbetriebliche Berufsausbildungsstellen. </t>
    </r>
    <r>
      <rPr>
        <b/>
        <sz val="9"/>
        <rFont val="Arial"/>
        <family val="2"/>
      </rPr>
      <t>Betriebliche</t>
    </r>
    <r>
      <rPr>
        <sz val="9"/>
        <rFont val="Arial"/>
        <family val="2"/>
      </rPr>
      <t xml:space="preserve"> Berufsausbildungsstellen werden von Betrieben und Behörden angeboten. Zu den </t>
    </r>
    <r>
      <rPr>
        <b/>
        <sz val="9"/>
        <rFont val="Arial"/>
        <family val="2"/>
      </rPr>
      <t>außerbetrieblichen</t>
    </r>
    <r>
      <rPr>
        <sz val="9"/>
        <rFont val="Arial"/>
        <family val="2"/>
      </rPr>
      <t xml:space="preserve"> Berufsausbildungsstellen zählen öffentlich geförderte Berufsausbildungen in außerbetrieblichen Einrichtungen (BaE) nach § 76 SGB III, Ausbildungsmaßnahmen für Menschen mit Behinderungen nach § 117 SGB III und ggf. Sonderprogramme, die von Bund oder Ländern initiiert werden.  Berufsbildungswerke, Rehabilitationszentren und Bildungsträger führen außerbetriebliche Ausbildungen üblicherweise in integrativer Form durch, Betriebe auch in kooperativer Form.</t>
    </r>
  </si>
  <si>
    <r>
      <t xml:space="preserve">Für die </t>
    </r>
    <r>
      <rPr>
        <b/>
        <sz val="9"/>
        <rFont val="Arial"/>
        <family val="2"/>
      </rPr>
      <t>betrieblichen</t>
    </r>
    <r>
      <rPr>
        <sz val="9"/>
        <rFont val="Arial"/>
        <family val="2"/>
      </rPr>
      <t xml:space="preserve"> Berufsausbildungsstellen liegen zum jeweiligen Stichtag Informationen zum </t>
    </r>
    <r>
      <rPr>
        <b/>
        <sz val="9"/>
        <rFont val="Arial"/>
        <family val="2"/>
      </rPr>
      <t>Status</t>
    </r>
    <r>
      <rPr>
        <sz val="9"/>
        <rFont val="Arial"/>
        <family val="2"/>
      </rPr>
      <t xml:space="preserve"> mit Hinblick auf den 30. September vor:</t>
    </r>
  </si>
  <si>
    <r>
      <rPr>
        <b/>
        <sz val="9"/>
        <rFont val="Arial"/>
        <family val="2"/>
      </rPr>
      <t xml:space="preserve">- Besetzte </t>
    </r>
    <r>
      <rPr>
        <sz val="9"/>
        <rFont val="Arial"/>
        <family val="2"/>
      </rPr>
      <t xml:space="preserve">betriebliche Berufsausbildungsstellen sind zum 30. September besetzt.
- Für </t>
    </r>
    <r>
      <rPr>
        <b/>
        <sz val="9"/>
        <rFont val="Arial"/>
        <family val="2"/>
      </rPr>
      <t xml:space="preserve">stornierte </t>
    </r>
    <r>
      <rPr>
        <sz val="9"/>
        <rFont val="Arial"/>
        <family val="2"/>
      </rPr>
      <t xml:space="preserve">betriebliche Berufsausbildungsstellen wünscht der Ausbildungsbetrieb keine weitere
  Vermittlung mehr. Informationen über Gründe liegen in der Ausbildungsmarktstatistik nicht vor.
- </t>
    </r>
    <r>
      <rPr>
        <b/>
        <sz val="9"/>
        <rFont val="Arial"/>
        <family val="2"/>
      </rPr>
      <t>Unbesetzte</t>
    </r>
    <r>
      <rPr>
        <sz val="9"/>
        <rFont val="Arial"/>
        <family val="2"/>
      </rPr>
      <t xml:space="preserve"> Berufsausbildungsstellen sind noch offen. Der Vermittlungsauftrag besteht weiterhin.
- Für Berufsausbildungsstellen mit </t>
    </r>
    <r>
      <rPr>
        <b/>
        <sz val="9"/>
        <rFont val="Arial"/>
        <family val="2"/>
      </rPr>
      <t>sonstigem Status</t>
    </r>
    <r>
      <rPr>
        <sz val="9"/>
        <rFont val="Arial"/>
        <family val="2"/>
      </rPr>
      <t xml:space="preserve"> besteht kein Vermittlungsauftrag mehr. Sie sind 
  weder besetzt noch storniert. Unter den sonstigen Status fallen beispielsweise ins nächste Berichtsjahr
  verschobene Stellen.</t>
    </r>
  </si>
  <si>
    <t>Die drei letztgenannten Status ergeben in Summe die nicht besetzten Berufsausbildungsstellen.</t>
  </si>
  <si>
    <t>Außerbetriebliche Ausbildungsstellen werden im Unterschied dazu nur dann ausgewiesen, wenn sie besetzt wurden. Status werden hier nicht unterschieden.</t>
  </si>
  <si>
    <r>
      <t xml:space="preserve">Die Angaben zu den Berufsausbildungsstellen enthalten nicht die von den </t>
    </r>
    <r>
      <rPr>
        <b/>
        <sz val="9"/>
        <rFont val="Arial"/>
        <family val="2"/>
      </rPr>
      <t>zugelassenen kommunalen Trägern (zkT)</t>
    </r>
    <r>
      <rPr>
        <sz val="9"/>
        <rFont val="Arial"/>
        <family val="2"/>
      </rPr>
      <t xml:space="preserve"> gelieferten Daten. Nach Einschätzung der Statistik der BA dürften bei den zkT nur wenige ungeförderte Ausbildungsstellen nach dem Berufsbildungsgesetz gemeldet sein, die nicht gleichzeitig bei den Agenturen für Arbeit oder den gemeinsamen Einrichtungen erfasst sind. Deshalb wird der Zahl der Bewerberinnen und Bewerber einschließlich zkT die Zahl der Berufsausbildungsstellen ohne zkT gegenübergestellt.</t>
    </r>
  </si>
  <si>
    <t>Meldequote auf Basis institutionell erfasster Ausbildungsuchender bzw. Ausbildungsstellen</t>
  </si>
  <si>
    <t>Die gemeldeten Berufsausbildungsstellen und die gemeldeten Bewerberinnen und Bewerber bilden den Markt nicht vollständig ab, weil alle Meldungen freiwillig sind. Wie hoch die Inanspruchnahme der Ausbildungsvermittlung ist, kann mittels der institutionellen Meldequote eingeschätzt werden. Diese errechnet sich als Anteil der Bewerber- bzw. Stellenmeldungen an allen institutionell erfassten Ausbildungsuchenden bzw. allen institutionell erfassten Ausbildungsangeboten.</t>
  </si>
  <si>
    <t>Zu den institutionell erfassten Ausbildungsuchenden gehören neben den gemeldeten Bewerberinnen und Bewerbern alle Ausbildungsuchenden, die einen Ausbildungsvertrag ohne Beteiligung der öffentlichen Ausbildungsvermittlung abgeschlossen haben. Die institutionell erfassten Ausbildungsstellen beinhalten neben den gemeldeten Ausbildungsstellen alle Ausbildungsverträge, die ohne Einschaltung der Ausbildungsvermittlung abgeschlossen wurden. Die Meldequote stellt nur einen Näherungswert für die Inanspruchnahme der Ausbildungsvermittlung dar, weil junge Menschen oder Betriebe, die auf eigene Faust gesucht haben und dabei erfolglos geblieben sind, nicht berücksichtigt werden können.</t>
  </si>
  <si>
    <t>Da die Meldequoten der beiden Marktseiten erkennbar auseinanderliegen, muss davon ausgegangen werden, dass die Zahlen der gemeldeten Bewerberinnen und Bewerber die Gesamtnachfrage nach Ausbildung unvollständiger abbilden als es bei den gemeldeten Berufsausbildungsstellen der Fall ist. Dies sollte bei der Gegenüberstellung von gemeldeten Bewerberinnen und Bewerber sowie gemeldeten Berufsausbildungsstellen berücksichtigt werden, um Fehlinterpretationen zu vermeiden.</t>
  </si>
  <si>
    <t>Grundsätzlich gilt, dass bei wachsendem Nachfrageüberhang Ausbildungsbetriebe die Ausbildungsvermittlung seltener nutzen, die Jugendlichen jedoch häufiger. Bei einem Angebotsüberhang verhält es sich umgekehrt.
Weiterführende Informationen:</t>
  </si>
  <si>
    <t>Methodenbericht – Berechnung und Entwicklung der Meldequoten von Ausbildungsuchenden und Berufsausbildungsstellen, Nürnberg, März 2025</t>
  </si>
  <si>
    <r>
      <rPr>
        <b/>
        <sz val="9"/>
        <rFont val="Arial"/>
        <family val="2"/>
      </rPr>
      <t xml:space="preserve">bis September 2025: </t>
    </r>
    <r>
      <rPr>
        <sz val="9"/>
        <rFont val="Arial"/>
        <family val="2"/>
      </rPr>
      <t>Die Zahl der außerbetrieblichen Berufsausbildungsstellen ist bis zum Berichtsjahr 2023/24 in unterschiedlicher Höhe unterzeichnet. Vergleiche mit früheren Jahren sind deshalb nicht aussagekräftig.</t>
    </r>
  </si>
  <si>
    <t>Stand: 16.04.2026</t>
  </si>
  <si>
    <t>Stand: 22.07.2026</t>
  </si>
  <si>
    <r>
      <t xml:space="preserve">Juli 2026: Revision der gemeldeten Berufsausbildungsstellen
</t>
    </r>
    <r>
      <rPr>
        <sz val="9"/>
        <rFont val="Arial"/>
        <family val="2"/>
      </rPr>
      <t>Die statistische Abbildung der gemeldeten Berufsausbildungsstellen war seit Berichtsmonat April 2025 unvollständig und wurde rückwirkend korrigiert. Grund für die Untererfassung war eine Änderung im operativen Fachverfahren, durch die Ausbildungsstellen seit Berichtsmonat April 2025 in Betreuung übernommen werden können, ohne dass eine Ausbildungsberechtigung des Arbeitgebers vorliegen muss. Die zugehörige Statistik wurde nun entsprechend angepasst, sodass rückwirkend, beginnend mit Berichtsmonat April 2025, die Ausbildungsberechtigung keine Bedingung mehr dafür ist, dass eine Stelle in der Ausbildungsstellenstatistik gezählt wird. Statistische Daten vor Berichtsmonat April 2025 sind von der Revision nicht betroffen.</t>
    </r>
  </si>
  <si>
    <t>Die bei der Erstveröffentlichung im Oktober 2025 enthaltenen Tabellenblätter „Tabelle 1A“ und „Tabelle 1B“ wurden im Rahmen der Revision der gemeldeten Berufsausbildungsstellen im Juli 2026 entfernt. Durch den Wegfall der bei den zkT gemeldeten Stellen seit November 2025 ist ein Vergleich früherer Daten mit dem Revisionsdatenstand nur noch eingeschränkt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</si>
</sst>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0.00\ &quot;€&quot;_-;\-* #,##0.00\ &quot;€&quot;_-;_-* &quot;-&quot;??\ &quot;€&quot;_-;_-@_-"/>
    <numFmt numFmtId="164" formatCode="mmmm\ yyyy"/>
    <numFmt numFmtId="165" formatCode="* #,##0;* \-_ #,##0;\-"/>
    <numFmt numFmtId="166" formatCode="@\ *."/>
    <numFmt numFmtId="167" formatCode="0.0_)"/>
    <numFmt numFmtId="168" formatCode="\ @\ *."/>
    <numFmt numFmtId="169" formatCode="\+#\ ###\ ##0;\-\ #\ ###\ ##0;\-"/>
    <numFmt numFmtId="170" formatCode="* &quot;[&quot;#0&quot;]&quot;"/>
    <numFmt numFmtId="171" formatCode="*+\ #\ ###\ ###\ ##0.0;\-\ #\ ###\ ###\ ##0.0;* &quot;&quot;\-&quot;&quot;"/>
    <numFmt numFmtId="172" formatCode="\+\ #\ ###\ ###\ ##0.0;\-\ #\ ###\ ###\ ##0.0;* &quot;&quot;\-&quot;&quot;"/>
    <numFmt numFmtId="173" formatCode="* &quot;[&quot;#0\ \ &quot;]&quot;"/>
    <numFmt numFmtId="174" formatCode="##\ ###\ ##0"/>
    <numFmt numFmtId="175" formatCode="#\ ###\ ###"/>
    <numFmt numFmtId="176" formatCode="#\ ###\ ##0.0;\-\ #\ ###\ ##0.0;\-"/>
    <numFmt numFmtId="177" formatCode="#,##0.0"/>
    <numFmt numFmtId="178" formatCode="* 0.0;* \-_ 0.0;\-"/>
    <numFmt numFmtId="179" formatCode="_-* #,##0.0\ _€_-;\-* #,##0.0\ _€_-;_-* &quot;-&quot;?\ _€_-;_-@_-"/>
  </numFmts>
  <fonts count="53" x14ac:knownFonts="1">
    <font>
      <sz val="11"/>
      <color theme="1"/>
      <name val="Arial"/>
      <family val="2"/>
    </font>
    <font>
      <sz val="10"/>
      <name val="Arial"/>
      <family val="2"/>
    </font>
    <font>
      <sz val="8"/>
      <name val="Arial"/>
      <family val="2"/>
    </font>
    <font>
      <b/>
      <sz val="10"/>
      <name val="Arial"/>
      <family val="2"/>
    </font>
    <font>
      <sz val="8"/>
      <name val="Tahoma"/>
      <family val="2"/>
    </font>
    <font>
      <b/>
      <sz val="12"/>
      <name val="Arial"/>
      <family val="2"/>
    </font>
    <font>
      <sz val="12"/>
      <name val="Arial"/>
      <family val="2"/>
    </font>
    <font>
      <sz val="10"/>
      <color indexed="10"/>
      <name val="Arial"/>
      <family val="2"/>
    </font>
    <font>
      <sz val="9"/>
      <name val="Arial"/>
      <family val="2"/>
    </font>
    <font>
      <u/>
      <sz val="10"/>
      <color indexed="12"/>
      <name val="Arial"/>
      <family val="2"/>
    </font>
    <font>
      <sz val="10"/>
      <color indexed="8"/>
      <name val="Arial"/>
      <family val="2"/>
    </font>
    <font>
      <b/>
      <sz val="11"/>
      <name val="Arial"/>
      <family val="2"/>
    </font>
    <font>
      <u/>
      <sz val="10"/>
      <name val="Arial"/>
      <family val="2"/>
    </font>
    <font>
      <sz val="10"/>
      <color indexed="12"/>
      <name val="Arial"/>
      <family val="2"/>
    </font>
    <font>
      <i/>
      <sz val="10"/>
      <name val="Arial"/>
      <family val="2"/>
    </font>
    <font>
      <sz val="6"/>
      <name val="Arial"/>
      <family val="2"/>
    </font>
    <font>
      <sz val="7"/>
      <name val="Arial"/>
      <family val="2"/>
    </font>
    <font>
      <sz val="7"/>
      <color indexed="8"/>
      <name val="Arial"/>
      <family val="2"/>
    </font>
    <font>
      <b/>
      <sz val="9"/>
      <name val="Arial"/>
      <family val="2"/>
    </font>
    <font>
      <vertAlign val="superscript"/>
      <sz val="8"/>
      <name val="Arial"/>
      <family val="2"/>
    </font>
    <font>
      <b/>
      <i/>
      <sz val="12"/>
      <color indexed="9"/>
      <name val="Arial"/>
      <family val="2"/>
    </font>
    <font>
      <b/>
      <sz val="14"/>
      <color indexed="9"/>
      <name val="Arial"/>
      <family val="2"/>
    </font>
    <font>
      <b/>
      <sz val="14"/>
      <name val="Arial"/>
      <family val="2"/>
    </font>
    <font>
      <b/>
      <i/>
      <sz val="14"/>
      <name val="Arial"/>
      <family val="2"/>
    </font>
    <font>
      <b/>
      <i/>
      <sz val="12"/>
      <name val="Arial"/>
      <family val="2"/>
    </font>
    <font>
      <b/>
      <sz val="10"/>
      <color indexed="18"/>
      <name val="Arial"/>
      <family val="2"/>
    </font>
    <font>
      <b/>
      <sz val="18"/>
      <name val="Arial"/>
      <family val="2"/>
    </font>
    <font>
      <u/>
      <sz val="10"/>
      <color indexed="8"/>
      <name val="Arial"/>
      <family val="2"/>
    </font>
    <font>
      <sz val="7.5"/>
      <name val="Arial"/>
      <family val="2"/>
    </font>
    <font>
      <b/>
      <sz val="8"/>
      <name val="Arial"/>
      <family val="2"/>
    </font>
    <font>
      <sz val="11"/>
      <color theme="1"/>
      <name val="Arial"/>
      <family val="2"/>
    </font>
    <font>
      <b/>
      <sz val="11"/>
      <color theme="1"/>
      <name val="Arial"/>
      <family val="2"/>
    </font>
    <font>
      <u/>
      <sz val="11"/>
      <color theme="10"/>
      <name val="Arial"/>
      <family val="2"/>
    </font>
    <font>
      <sz val="10"/>
      <color rgb="FFFF0000"/>
      <name val="Arial"/>
      <family val="2"/>
    </font>
    <font>
      <sz val="10"/>
      <color rgb="FFFFFFFF"/>
      <name val="Arial"/>
      <family val="2"/>
    </font>
    <font>
      <sz val="10"/>
      <color rgb="FF000000"/>
      <name val="Arial"/>
      <family val="2"/>
    </font>
    <font>
      <u/>
      <sz val="10"/>
      <color theme="10"/>
      <name val="Arial"/>
      <family val="2"/>
    </font>
    <font>
      <sz val="11"/>
      <color rgb="FF000000"/>
      <name val="Arial"/>
      <family val="2"/>
    </font>
    <font>
      <sz val="11"/>
      <color theme="1"/>
      <name val="Calibri"/>
      <family val="2"/>
      <scheme val="minor"/>
    </font>
    <font>
      <b/>
      <sz val="10"/>
      <color indexed="8"/>
      <name val="Arial"/>
      <family val="2"/>
    </font>
    <font>
      <b/>
      <sz val="10"/>
      <color indexed="12"/>
      <name val="Arial"/>
      <family val="2"/>
    </font>
    <font>
      <sz val="10"/>
      <color rgb="FF0000FF"/>
      <name val="Arial"/>
      <family val="2"/>
    </font>
    <font>
      <sz val="10"/>
      <color theme="1"/>
      <name val="Arial"/>
      <family val="2"/>
    </font>
    <font>
      <u/>
      <sz val="11"/>
      <color theme="10"/>
      <name val="Calibri"/>
      <family val="2"/>
      <scheme val="minor"/>
    </font>
    <font>
      <u/>
      <sz val="9"/>
      <color rgb="FF0000FF"/>
      <name val="Arial"/>
      <family val="2"/>
    </font>
    <font>
      <b/>
      <sz val="12"/>
      <color rgb="FF000000"/>
      <name val="Arial"/>
      <family val="2"/>
    </font>
    <font>
      <b/>
      <sz val="10"/>
      <color rgb="FF000000"/>
      <name val="Arial"/>
      <family val="2"/>
    </font>
    <font>
      <u/>
      <sz val="10"/>
      <color rgb="FF0000FF"/>
      <name val="Arial"/>
      <family val="2"/>
    </font>
    <font>
      <sz val="11"/>
      <color theme="0"/>
      <name val="Arial"/>
      <family val="2"/>
    </font>
    <font>
      <sz val="11"/>
      <name val="Arial"/>
      <family val="2"/>
    </font>
    <font>
      <b/>
      <u/>
      <sz val="10"/>
      <name val="Arial"/>
      <family val="2"/>
    </font>
    <font>
      <u/>
      <sz val="7"/>
      <name val="Arial"/>
      <family val="2"/>
    </font>
    <font>
      <u/>
      <sz val="9"/>
      <name val="Arial"/>
      <family val="2"/>
    </font>
  </fonts>
  <fills count="7">
    <fill>
      <patternFill patternType="none"/>
    </fill>
    <fill>
      <patternFill patternType="gray125"/>
    </fill>
    <fill>
      <patternFill patternType="solid">
        <fgColor indexed="9"/>
        <bgColor indexed="64"/>
      </patternFill>
    </fill>
    <fill>
      <patternFill patternType="solid">
        <fgColor rgb="FF000080"/>
        <bgColor indexed="64"/>
      </patternFill>
    </fill>
    <fill>
      <patternFill patternType="solid">
        <fgColor rgb="FF808080"/>
        <bgColor indexed="64"/>
      </patternFill>
    </fill>
    <fill>
      <patternFill patternType="solid">
        <fgColor rgb="FFFFFFFF"/>
        <bgColor indexed="64"/>
      </patternFill>
    </fill>
    <fill>
      <patternFill patternType="solid">
        <fgColor theme="0"/>
        <bgColor indexed="64"/>
      </patternFill>
    </fill>
  </fills>
  <borders count="33">
    <border>
      <left/>
      <right/>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24994659260841701"/>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right/>
      <top style="hair">
        <color theme="0" tint="-0.24994659260841701"/>
      </top>
      <bottom/>
      <diagonal/>
    </border>
    <border>
      <left style="hair">
        <color indexed="22"/>
      </left>
      <right style="hair">
        <color theme="0" tint="-0.24994659260841701"/>
      </right>
      <top/>
      <bottom/>
      <diagonal/>
    </border>
    <border>
      <left style="hair">
        <color indexed="22"/>
      </left>
      <right style="hair">
        <color theme="0" tint="-0.24994659260841701"/>
      </right>
      <top style="hair">
        <color indexed="22"/>
      </top>
      <bottom/>
      <diagonal/>
    </border>
    <border>
      <left style="hair">
        <color theme="0" tint="-0.24994659260841701"/>
      </left>
      <right style="hair">
        <color theme="0" tint="-0.24994659260841701"/>
      </right>
      <top style="hair">
        <color indexed="22"/>
      </top>
      <bottom/>
      <diagonal/>
    </border>
    <border>
      <left style="hair">
        <color indexed="22"/>
      </left>
      <right style="hair">
        <color theme="0" tint="-0.24994659260841701"/>
      </right>
      <top/>
      <bottom style="hair">
        <color indexed="22"/>
      </bottom>
      <diagonal/>
    </border>
    <border>
      <left style="hair">
        <color theme="0" tint="-0.24994659260841701"/>
      </left>
      <right style="hair">
        <color theme="0" tint="-0.24994659260841701"/>
      </right>
      <top/>
      <bottom style="hair">
        <color indexed="22"/>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diagonal/>
    </border>
    <border>
      <left style="hair">
        <color theme="0" tint="-0.24994659260841701"/>
      </left>
      <right style="hair">
        <color indexed="22"/>
      </right>
      <top/>
      <bottom style="hair">
        <color indexed="22"/>
      </bottom>
      <diagonal/>
    </border>
    <border>
      <left/>
      <right/>
      <top/>
      <bottom style="thin">
        <color rgb="FF404040"/>
      </bottom>
      <diagonal/>
    </border>
    <border>
      <left/>
      <right/>
      <top/>
      <bottom style="thin">
        <color theme="1" tint="0.24994659260841701"/>
      </bottom>
      <diagonal/>
    </border>
  </borders>
  <cellStyleXfs count="53">
    <xf numFmtId="0" fontId="0" fillId="0" borderId="0"/>
    <xf numFmtId="166" fontId="2" fillId="0" borderId="0"/>
    <xf numFmtId="49" fontId="2" fillId="0" borderId="0"/>
    <xf numFmtId="167" fontId="1" fillId="0" borderId="0">
      <alignment horizontal="center"/>
    </xf>
    <xf numFmtId="168" fontId="2" fillId="0" borderId="0"/>
    <xf numFmtId="169" fontId="1" fillId="0" borderId="0"/>
    <xf numFmtId="170" fontId="1" fillId="0" borderId="0"/>
    <xf numFmtId="171" fontId="1" fillId="0" borderId="0"/>
    <xf numFmtId="172" fontId="1" fillId="0" borderId="0">
      <alignment horizontal="center"/>
    </xf>
    <xf numFmtId="173" fontId="1" fillId="0" borderId="0">
      <alignment horizontal="center"/>
    </xf>
    <xf numFmtId="174" fontId="1" fillId="0" borderId="0">
      <alignment horizontal="center"/>
    </xf>
    <xf numFmtId="175" fontId="1" fillId="0" borderId="0">
      <alignment horizontal="center"/>
    </xf>
    <xf numFmtId="176" fontId="1" fillId="0" borderId="0">
      <alignment horizontal="center"/>
    </xf>
    <xf numFmtId="44" fontId="1" fillId="0" borderId="0" applyFont="0" applyFill="0" applyBorder="0" applyAlignment="0" applyProtection="0"/>
    <xf numFmtId="0" fontId="32"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5" fillId="0" borderId="2" applyFont="0" applyBorder="0" applyAlignment="0"/>
    <xf numFmtId="1" fontId="3" fillId="2" borderId="3">
      <alignment horizontal="right"/>
    </xf>
    <xf numFmtId="0" fontId="1" fillId="0" borderId="0"/>
    <xf numFmtId="0" fontId="1" fillId="0" borderId="0"/>
    <xf numFmtId="0" fontId="2" fillId="0" borderId="0"/>
    <xf numFmtId="0" fontId="1" fillId="0" borderId="0"/>
    <xf numFmtId="0" fontId="30" fillId="0" borderId="0"/>
    <xf numFmtId="0" fontId="1" fillId="0" borderId="0"/>
    <xf numFmtId="0" fontId="1" fillId="0" borderId="0"/>
    <xf numFmtId="0" fontId="4" fillId="0" borderId="0"/>
    <xf numFmtId="0" fontId="4" fillId="0" borderId="0"/>
    <xf numFmtId="0" fontId="1" fillId="0" borderId="0"/>
    <xf numFmtId="177" fontId="28" fillId="0" borderId="0">
      <alignment horizontal="center" vertical="center"/>
    </xf>
    <xf numFmtId="0" fontId="9" fillId="0" borderId="0" applyNumberFormat="0" applyFill="0" applyBorder="0" applyAlignment="0" applyProtection="0">
      <alignment vertical="top"/>
      <protection locked="0"/>
    </xf>
    <xf numFmtId="0" fontId="38" fillId="0" borderId="0"/>
    <xf numFmtId="0" fontId="30" fillId="0" borderId="0"/>
    <xf numFmtId="0" fontId="30" fillId="0" borderId="0"/>
    <xf numFmtId="0" fontId="38" fillId="0" borderId="0"/>
    <xf numFmtId="0" fontId="1" fillId="0" borderId="0"/>
    <xf numFmtId="0" fontId="36" fillId="0" borderId="0" applyNumberFormat="0" applyFill="0" applyBorder="0" applyAlignment="0" applyProtection="0">
      <alignment vertical="top"/>
      <protection locked="0"/>
    </xf>
    <xf numFmtId="0" fontId="32" fillId="0" borderId="0" applyNumberFormat="0" applyFill="0" applyBorder="0" applyAlignment="0" applyProtection="0"/>
    <xf numFmtId="0" fontId="30" fillId="0" borderId="0"/>
    <xf numFmtId="0" fontId="32" fillId="0" borderId="0" applyNumberFormat="0" applyFill="0" applyBorder="0" applyAlignment="0" applyProtection="0"/>
    <xf numFmtId="0" fontId="36" fillId="0" borderId="0" applyNumberFormat="0" applyFill="0" applyBorder="0" applyAlignment="0" applyProtection="0">
      <alignment vertical="top"/>
      <protection locked="0"/>
    </xf>
    <xf numFmtId="0" fontId="36" fillId="0" borderId="0" applyNumberFormat="0" applyFill="0" applyBorder="0" applyAlignment="0" applyProtection="0"/>
    <xf numFmtId="0" fontId="30" fillId="0" borderId="0"/>
    <xf numFmtId="0" fontId="30" fillId="0" borderId="0"/>
    <xf numFmtId="0" fontId="43" fillId="0" borderId="0" applyNumberFormat="0" applyFill="0" applyBorder="0" applyAlignment="0" applyProtection="0"/>
    <xf numFmtId="0" fontId="9" fillId="0" borderId="0" applyNumberFormat="0" applyFill="0" applyBorder="0" applyAlignment="0" applyProtection="0">
      <alignment vertical="top"/>
      <protection locked="0"/>
    </xf>
    <xf numFmtId="0" fontId="43" fillId="0" borderId="0" applyNumberFormat="0" applyFill="0" applyBorder="0" applyAlignment="0" applyProtection="0"/>
    <xf numFmtId="0" fontId="3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cellStyleXfs>
  <cellXfs count="249">
    <xf numFmtId="0" fontId="0" fillId="0" borderId="0" xfId="0"/>
    <xf numFmtId="164" fontId="1" fillId="0" borderId="0" xfId="29" applyNumberFormat="1" applyFont="1" applyFill="1" applyBorder="1" applyAlignment="1">
      <alignment horizontal="left" vertical="top" wrapText="1"/>
    </xf>
    <xf numFmtId="0" fontId="8" fillId="0" borderId="0" xfId="31" applyFont="1" applyAlignment="1">
      <alignment horizontal="left"/>
    </xf>
    <xf numFmtId="0" fontId="5" fillId="0" borderId="0" xfId="30" applyFont="1" applyAlignment="1">
      <alignment horizontal="left"/>
    </xf>
    <xf numFmtId="0" fontId="11" fillId="0" borderId="0" xfId="30" applyFont="1" applyAlignment="1">
      <alignment horizontal="left"/>
    </xf>
    <xf numFmtId="0" fontId="1" fillId="0" borderId="0" xfId="23"/>
    <xf numFmtId="0" fontId="3" fillId="0" borderId="0" xfId="23" applyFont="1" applyAlignment="1">
      <alignment vertical="center" wrapText="1"/>
    </xf>
    <xf numFmtId="0" fontId="2" fillId="0" borderId="0" xfId="23" applyFont="1" applyAlignment="1">
      <alignment horizontal="left" vertical="center"/>
    </xf>
    <xf numFmtId="0" fontId="33" fillId="0" borderId="0" xfId="23" applyFont="1"/>
    <xf numFmtId="164" fontId="2" fillId="0" borderId="0" xfId="23" applyNumberFormat="1" applyFont="1" applyAlignment="1">
      <alignment horizontal="left" vertical="center"/>
    </xf>
    <xf numFmtId="3" fontId="15" fillId="0" borderId="4" xfId="23" applyNumberFormat="1" applyFont="1" applyFill="1" applyBorder="1" applyAlignment="1">
      <alignment horizontal="center" vertical="center" wrapText="1"/>
    </xf>
    <xf numFmtId="3" fontId="1" fillId="0" borderId="0" xfId="23" applyNumberFormat="1"/>
    <xf numFmtId="0" fontId="2" fillId="0" borderId="6" xfId="23" applyFont="1" applyFill="1" applyBorder="1" applyAlignment="1">
      <alignment horizontal="left"/>
    </xf>
    <xf numFmtId="165" fontId="2" fillId="0" borderId="6" xfId="23" applyNumberFormat="1" applyFont="1" applyFill="1" applyBorder="1" applyAlignment="1">
      <alignment horizontal="right"/>
    </xf>
    <xf numFmtId="165" fontId="2" fillId="0" borderId="7" xfId="23" applyNumberFormat="1" applyFont="1" applyFill="1" applyBorder="1" applyAlignment="1">
      <alignment horizontal="right"/>
    </xf>
    <xf numFmtId="0" fontId="16" fillId="0" borderId="0" xfId="23" applyNumberFormat="1" applyFont="1" applyBorder="1" applyAlignment="1">
      <alignment horizontal="left" vertical="center"/>
    </xf>
    <xf numFmtId="0" fontId="1" fillId="0" borderId="0" xfId="23" applyBorder="1"/>
    <xf numFmtId="0" fontId="16" fillId="0" borderId="0" xfId="23" applyFont="1" applyBorder="1" applyAlignment="1">
      <alignment horizontal="right" vertical="center"/>
    </xf>
    <xf numFmtId="0" fontId="16" fillId="0" borderId="0" xfId="23" applyFont="1" applyFill="1" applyBorder="1" applyAlignment="1">
      <alignment horizontal="left"/>
    </xf>
    <xf numFmtId="0" fontId="16" fillId="0" borderId="0" xfId="23" applyFont="1" applyAlignment="1">
      <alignment horizontal="right" vertical="center"/>
    </xf>
    <xf numFmtId="0" fontId="8" fillId="0" borderId="0" xfId="23" applyFont="1"/>
    <xf numFmtId="0" fontId="18" fillId="0" borderId="0" xfId="23" applyFont="1" applyAlignment="1">
      <alignment vertical="center" wrapText="1"/>
    </xf>
    <xf numFmtId="0" fontId="16" fillId="0" borderId="0" xfId="23" applyFont="1" applyAlignment="1">
      <alignment horizontal="right"/>
    </xf>
    <xf numFmtId="3" fontId="15" fillId="0" borderId="8" xfId="23" applyNumberFormat="1" applyFont="1" applyFill="1" applyBorder="1" applyAlignment="1">
      <alignment horizontal="center" vertical="center" wrapText="1"/>
    </xf>
    <xf numFmtId="3" fontId="2" fillId="0" borderId="6" xfId="23" applyNumberFormat="1" applyFont="1" applyBorder="1"/>
    <xf numFmtId="164" fontId="2" fillId="0" borderId="0" xfId="23" applyNumberFormat="1" applyFont="1" applyFill="1" applyAlignment="1">
      <alignment horizontal="left" vertical="center"/>
    </xf>
    <xf numFmtId="0" fontId="1" fillId="0" borderId="0" xfId="23" applyFont="1" applyFill="1"/>
    <xf numFmtId="0" fontId="2" fillId="0" borderId="9" xfId="0" quotePrefix="1" applyFont="1" applyFill="1" applyBorder="1" applyAlignment="1">
      <alignment horizontal="center" vertical="center" wrapText="1"/>
    </xf>
    <xf numFmtId="0" fontId="17" fillId="0" borderId="0" xfId="23" applyFont="1" applyAlignment="1">
      <alignment vertical="center" wrapText="1"/>
    </xf>
    <xf numFmtId="3" fontId="2" fillId="0" borderId="10" xfId="0" applyNumberFormat="1" applyFont="1" applyFill="1" applyBorder="1"/>
    <xf numFmtId="0" fontId="2" fillId="0" borderId="7" xfId="23" applyFont="1" applyFill="1" applyBorder="1" applyAlignment="1">
      <alignment horizontal="left" indent="1"/>
    </xf>
    <xf numFmtId="0" fontId="2" fillId="0" borderId="11" xfId="23" applyFont="1" applyBorder="1" applyAlignment="1">
      <alignment horizontal="right" vertical="top" wrapText="1"/>
    </xf>
    <xf numFmtId="0" fontId="29" fillId="0" borderId="12" xfId="23" applyFont="1" applyBorder="1" applyAlignment="1">
      <alignment horizontal="right" vertical="top"/>
    </xf>
    <xf numFmtId="0" fontId="29" fillId="0" borderId="13" xfId="23" applyFont="1" applyBorder="1" applyAlignment="1"/>
    <xf numFmtId="0" fontId="2" fillId="0" borderId="14" xfId="23" applyFont="1" applyBorder="1" applyAlignment="1">
      <alignment vertical="top"/>
    </xf>
    <xf numFmtId="0" fontId="2" fillId="0" borderId="15" xfId="23" applyFont="1" applyBorder="1" applyAlignment="1">
      <alignment horizontal="center" vertical="top" wrapText="1"/>
    </xf>
    <xf numFmtId="0" fontId="2" fillId="0" borderId="9" xfId="23" applyFont="1" applyBorder="1" applyAlignment="1">
      <alignment horizontal="center" vertical="top" wrapText="1"/>
    </xf>
    <xf numFmtId="0" fontId="29" fillId="0" borderId="16" xfId="23" applyFont="1" applyBorder="1" applyAlignment="1"/>
    <xf numFmtId="0" fontId="2" fillId="0" borderId="0" xfId="23" applyFont="1" applyBorder="1" applyAlignment="1">
      <alignment vertical="top"/>
    </xf>
    <xf numFmtId="0" fontId="2" fillId="0" borderId="11" xfId="23" applyFont="1" applyBorder="1"/>
    <xf numFmtId="0" fontId="2" fillId="0" borderId="12" xfId="23" applyFont="1" applyBorder="1"/>
    <xf numFmtId="0" fontId="2" fillId="0" borderId="16" xfId="23" applyFont="1" applyBorder="1" applyAlignment="1">
      <alignment horizontal="left" indent="1"/>
    </xf>
    <xf numFmtId="0" fontId="2" fillId="0" borderId="17" xfId="23" applyFont="1" applyBorder="1"/>
    <xf numFmtId="0" fontId="2" fillId="0" borderId="13" xfId="23" applyFont="1" applyBorder="1" applyAlignment="1">
      <alignment horizontal="left" indent="1"/>
    </xf>
    <xf numFmtId="0" fontId="2" fillId="0" borderId="14" xfId="23" applyFont="1" applyBorder="1"/>
    <xf numFmtId="0" fontId="2" fillId="0" borderId="18" xfId="23" applyFont="1" applyBorder="1" applyAlignment="1">
      <alignment horizontal="center" vertical="center"/>
    </xf>
    <xf numFmtId="0" fontId="2" fillId="0" borderId="19" xfId="23" applyFont="1" applyBorder="1" applyAlignment="1">
      <alignment horizontal="center" vertical="center"/>
    </xf>
    <xf numFmtId="0" fontId="2" fillId="0" borderId="20" xfId="23" applyFont="1" applyBorder="1" applyAlignment="1">
      <alignment horizontal="center" vertical="center"/>
    </xf>
    <xf numFmtId="165" fontId="2" fillId="0" borderId="15" xfId="23" applyNumberFormat="1" applyFont="1" applyBorder="1" applyAlignment="1">
      <alignment horizontal="right"/>
    </xf>
    <xf numFmtId="165" fontId="2" fillId="0" borderId="10" xfId="23" applyNumberFormat="1" applyFont="1" applyBorder="1" applyAlignment="1">
      <alignment horizontal="right"/>
    </xf>
    <xf numFmtId="165" fontId="2" fillId="0" borderId="21" xfId="23" applyNumberFormat="1" applyFont="1" applyBorder="1" applyAlignment="1">
      <alignment horizontal="right"/>
    </xf>
    <xf numFmtId="0" fontId="2" fillId="0" borderId="6" xfId="23" applyFont="1" applyFill="1" applyBorder="1" applyAlignment="1">
      <alignment horizontal="center" vertical="center" wrapText="1"/>
    </xf>
    <xf numFmtId="0" fontId="16" fillId="0" borderId="0" xfId="23" applyFont="1" applyAlignment="1">
      <alignment vertical="top" wrapText="1"/>
    </xf>
    <xf numFmtId="0" fontId="2" fillId="0" borderId="7" xfId="23" applyFont="1" applyFill="1" applyBorder="1" applyAlignment="1">
      <alignment horizontal="left" indent="2"/>
    </xf>
    <xf numFmtId="164" fontId="1" fillId="0" borderId="0" xfId="30" applyNumberFormat="1" applyFont="1" applyAlignment="1">
      <alignment horizontal="left"/>
    </xf>
    <xf numFmtId="165" fontId="2" fillId="0" borderId="7" xfId="23" applyNumberFormat="1" applyFont="1" applyFill="1" applyBorder="1" applyAlignment="1"/>
    <xf numFmtId="0" fontId="0" fillId="0" borderId="0" xfId="0" applyAlignment="1">
      <alignment horizontal="center"/>
    </xf>
    <xf numFmtId="0" fontId="1" fillId="0" borderId="22" xfId="23" applyBorder="1"/>
    <xf numFmtId="0" fontId="16" fillId="0" borderId="22" xfId="23" applyFont="1" applyBorder="1" applyAlignment="1">
      <alignment horizontal="right"/>
    </xf>
    <xf numFmtId="3" fontId="2" fillId="0" borderId="7" xfId="23" applyNumberFormat="1" applyFont="1" applyBorder="1" applyAlignment="1">
      <alignment horizontal="left" indent="1"/>
    </xf>
    <xf numFmtId="3" fontId="2" fillId="0" borderId="7" xfId="23" applyNumberFormat="1" applyFont="1" applyBorder="1" applyAlignment="1">
      <alignment horizontal="left" indent="2"/>
    </xf>
    <xf numFmtId="165" fontId="1" fillId="0" borderId="0" xfId="23" applyNumberFormat="1" applyFont="1" applyFill="1" applyBorder="1" applyAlignment="1">
      <alignment horizontal="center"/>
    </xf>
    <xf numFmtId="165" fontId="1" fillId="0" borderId="0" xfId="23" applyNumberFormat="1" applyFont="1" applyFill="1" applyBorder="1" applyAlignment="1">
      <alignment horizontal="left"/>
    </xf>
    <xf numFmtId="165" fontId="1" fillId="0" borderId="0" xfId="23" applyNumberFormat="1" applyFont="1" applyFill="1" applyBorder="1" applyAlignment="1"/>
    <xf numFmtId="178" fontId="1" fillId="0" borderId="0" xfId="23" applyNumberFormat="1" applyFont="1" applyFill="1" applyBorder="1" applyAlignment="1">
      <alignment horizontal="center"/>
    </xf>
    <xf numFmtId="0" fontId="0" fillId="0" borderId="0" xfId="0" applyFill="1"/>
    <xf numFmtId="0" fontId="15" fillId="0" borderId="15" xfId="0" applyFont="1" applyFill="1" applyBorder="1" applyAlignment="1">
      <alignment horizontal="center" vertical="center"/>
    </xf>
    <xf numFmtId="0" fontId="15" fillId="0" borderId="15" xfId="0" quotePrefix="1" applyFont="1" applyFill="1" applyBorder="1" applyAlignment="1">
      <alignment horizontal="center" vertical="center" wrapText="1"/>
    </xf>
    <xf numFmtId="0" fontId="16" fillId="0" borderId="22" xfId="23" applyFont="1" applyFill="1" applyBorder="1" applyAlignment="1">
      <alignment horizontal="left"/>
    </xf>
    <xf numFmtId="0" fontId="16" fillId="0" borderId="22" xfId="23" applyFont="1" applyBorder="1" applyAlignment="1">
      <alignment horizontal="right" vertical="center"/>
    </xf>
    <xf numFmtId="165" fontId="1" fillId="0" borderId="0" xfId="23" applyNumberFormat="1" applyFont="1" applyFill="1" applyBorder="1" applyAlignment="1">
      <alignment horizontal="left" vertical="center"/>
    </xf>
    <xf numFmtId="165" fontId="1" fillId="0" borderId="0" xfId="23" applyNumberFormat="1" applyFont="1" applyFill="1" applyBorder="1" applyAlignment="1">
      <alignment horizontal="center" vertical="center"/>
    </xf>
    <xf numFmtId="0" fontId="0" fillId="0" borderId="0" xfId="0" applyAlignment="1">
      <alignment vertical="center" wrapText="1"/>
    </xf>
    <xf numFmtId="179" fontId="0" fillId="0" borderId="0" xfId="0" applyNumberFormat="1" applyAlignment="1"/>
    <xf numFmtId="0" fontId="31" fillId="0" borderId="0" xfId="0" applyFont="1"/>
    <xf numFmtId="3" fontId="1" fillId="0" borderId="1" xfId="0" applyNumberFormat="1" applyFont="1" applyBorder="1"/>
    <xf numFmtId="0" fontId="34" fillId="3" borderId="0" xfId="0" applyFont="1" applyFill="1"/>
    <xf numFmtId="0" fontId="35" fillId="4" borderId="0" xfId="0" applyFont="1" applyFill="1"/>
    <xf numFmtId="0" fontId="35" fillId="5" borderId="0" xfId="0" applyFont="1" applyFill="1"/>
    <xf numFmtId="0" fontId="2" fillId="0" borderId="11" xfId="0" applyFont="1" applyFill="1" applyBorder="1" applyAlignment="1">
      <alignment horizontal="left"/>
    </xf>
    <xf numFmtId="0" fontId="2" fillId="0" borderId="16" xfId="0" applyFont="1" applyFill="1" applyBorder="1" applyAlignment="1">
      <alignment horizontal="left"/>
    </xf>
    <xf numFmtId="0" fontId="2" fillId="0" borderId="13" xfId="0" applyFont="1" applyFill="1" applyBorder="1" applyAlignment="1">
      <alignment horizontal="left"/>
    </xf>
    <xf numFmtId="3" fontId="2" fillId="0" borderId="23" xfId="0" applyNumberFormat="1" applyFont="1" applyFill="1" applyBorder="1"/>
    <xf numFmtId="3" fontId="2" fillId="0" borderId="24" xfId="0" applyNumberFormat="1" applyFont="1" applyFill="1" applyBorder="1"/>
    <xf numFmtId="3" fontId="2" fillId="0" borderId="25" xfId="0" applyNumberFormat="1" applyFont="1" applyFill="1" applyBorder="1"/>
    <xf numFmtId="3" fontId="2" fillId="0" borderId="26" xfId="0" applyNumberFormat="1" applyFont="1" applyFill="1" applyBorder="1"/>
    <xf numFmtId="3" fontId="2" fillId="0" borderId="27" xfId="0" applyNumberFormat="1" applyFont="1" applyFill="1" applyBorder="1"/>
    <xf numFmtId="3" fontId="2" fillId="0" borderId="28" xfId="0" applyNumberFormat="1" applyFont="1" applyFill="1" applyBorder="1"/>
    <xf numFmtId="3" fontId="2" fillId="0" borderId="29" xfId="0" applyNumberFormat="1" applyFont="1" applyFill="1" applyBorder="1"/>
    <xf numFmtId="3" fontId="2" fillId="0" borderId="30" xfId="0" applyNumberFormat="1" applyFont="1" applyFill="1" applyBorder="1"/>
    <xf numFmtId="0" fontId="16" fillId="0" borderId="0" xfId="23" applyFont="1"/>
    <xf numFmtId="0" fontId="0" fillId="5" borderId="0" xfId="0" applyFill="1"/>
    <xf numFmtId="0" fontId="9" fillId="0" borderId="0" xfId="34" applyFill="1" applyBorder="1" applyAlignment="1" applyProtection="1">
      <alignment horizontal="left" wrapText="1" indent="2"/>
    </xf>
    <xf numFmtId="0" fontId="9" fillId="0" borderId="0" xfId="34" applyBorder="1" applyAlignment="1" applyProtection="1">
      <alignment horizontal="right"/>
    </xf>
    <xf numFmtId="0" fontId="8" fillId="0" borderId="31" xfId="29" applyFont="1" applyBorder="1"/>
    <xf numFmtId="0" fontId="1" fillId="0" borderId="31" xfId="23" applyBorder="1"/>
    <xf numFmtId="0" fontId="1" fillId="0" borderId="31" xfId="23" applyFont="1" applyBorder="1" applyAlignment="1">
      <alignment horizontal="right" vertical="center"/>
    </xf>
    <xf numFmtId="0" fontId="8" fillId="0" borderId="31" xfId="23" applyFont="1" applyBorder="1"/>
    <xf numFmtId="0" fontId="8" fillId="0" borderId="31" xfId="23" applyFont="1" applyBorder="1" applyAlignment="1">
      <alignment horizontal="right" vertical="center"/>
    </xf>
    <xf numFmtId="0" fontId="9" fillId="0" borderId="0" xfId="34" applyAlignment="1" applyProtection="1">
      <alignment wrapText="1"/>
    </xf>
    <xf numFmtId="0" fontId="32" fillId="0" borderId="0" xfId="14" applyAlignment="1" applyProtection="1"/>
    <xf numFmtId="0" fontId="32" fillId="0" borderId="0" xfId="14" applyAlignment="1" applyProtection="1">
      <alignment horizontal="right"/>
    </xf>
    <xf numFmtId="0" fontId="32" fillId="0" borderId="0" xfId="14" applyAlignment="1" applyProtection="1">
      <alignment horizontal="left" vertical="center" wrapText="1"/>
    </xf>
    <xf numFmtId="49" fontId="32" fillId="0" borderId="0" xfId="14" applyNumberFormat="1" applyFill="1" applyBorder="1" applyAlignment="1" applyProtection="1">
      <alignment horizontal="left"/>
    </xf>
    <xf numFmtId="0" fontId="40" fillId="6" borderId="0" xfId="34" applyFont="1" applyFill="1" applyAlignment="1" applyProtection="1">
      <alignment vertical="top" wrapText="1"/>
    </xf>
    <xf numFmtId="0" fontId="9" fillId="0" borderId="0" xfId="34" applyFill="1" applyAlignment="1" applyProtection="1">
      <alignment wrapText="1"/>
    </xf>
    <xf numFmtId="164" fontId="1" fillId="0" borderId="0" xfId="29" quotePrefix="1" applyNumberFormat="1" applyFont="1" applyFill="1" applyBorder="1" applyAlignment="1">
      <alignment horizontal="left" vertical="top"/>
    </xf>
    <xf numFmtId="0" fontId="9" fillId="0" borderId="0" xfId="34" applyAlignment="1" applyProtection="1">
      <alignment horizontal="left" vertical="center" indent="2"/>
    </xf>
    <xf numFmtId="0" fontId="1" fillId="0" borderId="0" xfId="24"/>
    <xf numFmtId="0" fontId="1" fillId="0" borderId="0" xfId="24" applyAlignment="1">
      <alignment horizontal="right" vertical="center"/>
    </xf>
    <xf numFmtId="0" fontId="1" fillId="0" borderId="0" xfId="24" applyAlignment="1">
      <alignment horizontal="left" vertical="top"/>
    </xf>
    <xf numFmtId="0" fontId="11" fillId="0" borderId="0" xfId="24" applyFont="1" applyAlignment="1">
      <alignment horizontal="left" vertical="top"/>
    </xf>
    <xf numFmtId="0" fontId="3" fillId="0" borderId="0" xfId="24" applyFont="1" applyAlignment="1">
      <alignment horizontal="left" vertical="top"/>
    </xf>
    <xf numFmtId="0" fontId="1" fillId="0" borderId="0" xfId="24" applyAlignment="1">
      <alignment horizontal="justify" vertical="top"/>
    </xf>
    <xf numFmtId="0" fontId="8" fillId="0" borderId="0" xfId="24" applyFont="1" applyAlignment="1">
      <alignment horizontal="justify" vertical="top" wrapText="1"/>
    </xf>
    <xf numFmtId="0" fontId="1" fillId="0" borderId="0" xfId="24" applyAlignment="1">
      <alignment horizontal="justify"/>
    </xf>
    <xf numFmtId="0" fontId="1" fillId="0" borderId="0" xfId="39" applyAlignment="1">
      <alignment horizontal="left" vertical="top"/>
    </xf>
    <xf numFmtId="0" fontId="8" fillId="0" borderId="0" xfId="24" quotePrefix="1" applyFont="1" applyAlignment="1">
      <alignment horizontal="justify" vertical="top" wrapText="1"/>
    </xf>
    <xf numFmtId="0" fontId="8" fillId="0" borderId="0" xfId="24" applyFont="1" applyAlignment="1">
      <alignment horizontal="left" vertical="top"/>
    </xf>
    <xf numFmtId="0" fontId="8" fillId="0" borderId="0" xfId="24" applyFont="1"/>
    <xf numFmtId="0" fontId="16" fillId="0" borderId="0" xfId="24" applyFont="1"/>
    <xf numFmtId="0" fontId="44" fillId="0" borderId="0" xfId="40" applyFont="1" applyAlignment="1" applyProtection="1">
      <alignment vertical="center"/>
    </xf>
    <xf numFmtId="0" fontId="1" fillId="0" borderId="0" xfId="39"/>
    <xf numFmtId="0" fontId="16" fillId="0" borderId="0" xfId="24" applyFont="1" applyAlignment="1">
      <alignment horizontal="left" vertical="top"/>
    </xf>
    <xf numFmtId="0" fontId="16" fillId="0" borderId="0" xfId="24" applyFont="1" applyAlignment="1">
      <alignment horizontal="justify" vertical="top" wrapText="1"/>
    </xf>
    <xf numFmtId="0" fontId="8" fillId="0" borderId="0" xfId="39" applyFont="1"/>
    <xf numFmtId="0" fontId="1" fillId="0" borderId="0" xfId="29" applyFont="1" applyFill="1" applyBorder="1" applyAlignment="1">
      <alignment horizontal="left" vertical="top" wrapText="1"/>
    </xf>
    <xf numFmtId="0" fontId="35" fillId="5" borderId="31" xfId="23" applyNumberFormat="1" applyFont="1" applyFill="1" applyBorder="1" applyAlignment="1">
      <alignment horizontal="left" vertical="top" wrapText="1"/>
    </xf>
    <xf numFmtId="0" fontId="35" fillId="5" borderId="31" xfId="23" applyNumberFormat="1" applyFont="1" applyFill="1" applyBorder="1" applyAlignment="1">
      <alignment horizontal="right" vertical="center" wrapText="1"/>
    </xf>
    <xf numFmtId="0" fontId="35" fillId="5" borderId="0" xfId="23" applyNumberFormat="1" applyFont="1" applyFill="1" applyAlignment="1">
      <alignment horizontal="left" vertical="top" wrapText="1"/>
    </xf>
    <xf numFmtId="0" fontId="45" fillId="5" borderId="0" xfId="23" applyNumberFormat="1" applyFont="1" applyFill="1" applyAlignment="1">
      <alignment horizontal="left" vertical="top" wrapText="1"/>
    </xf>
    <xf numFmtId="0" fontId="46" fillId="5" borderId="0" xfId="23" applyNumberFormat="1" applyFont="1" applyFill="1" applyAlignment="1">
      <alignment horizontal="left" vertical="top" wrapText="1"/>
    </xf>
    <xf numFmtId="14" fontId="35" fillId="5" borderId="0" xfId="23" applyNumberFormat="1" applyFont="1" applyFill="1" applyAlignment="1">
      <alignment horizontal="left" vertical="top" wrapText="1"/>
    </xf>
    <xf numFmtId="0" fontId="9" fillId="5" borderId="0" xfId="34" applyNumberFormat="1" applyFill="1" applyAlignment="1" applyProtection="1">
      <alignment horizontal="left" vertical="top" wrapText="1"/>
    </xf>
    <xf numFmtId="0" fontId="47" fillId="5" borderId="0" xfId="14" applyNumberFormat="1" applyFont="1" applyFill="1" applyAlignment="1" applyProtection="1">
      <alignment horizontal="left" vertical="top" wrapText="1"/>
    </xf>
    <xf numFmtId="164" fontId="48" fillId="5" borderId="0" xfId="0" applyNumberFormat="1" applyFont="1" applyFill="1"/>
    <xf numFmtId="14" fontId="1" fillId="0" borderId="0" xfId="29" applyNumberFormat="1" applyFont="1" applyFill="1" applyBorder="1" applyAlignment="1">
      <alignment horizontal="left" vertical="top" wrapText="1"/>
    </xf>
    <xf numFmtId="0" fontId="3" fillId="0" borderId="0" xfId="29" applyFont="1" applyFill="1" applyBorder="1" applyAlignment="1">
      <alignment horizontal="left" vertical="top" wrapText="1"/>
    </xf>
    <xf numFmtId="165" fontId="2" fillId="0" borderId="6" xfId="23" applyNumberFormat="1" applyFont="1" applyBorder="1" applyAlignment="1">
      <alignment horizontal="right"/>
    </xf>
    <xf numFmtId="0" fontId="8" fillId="0" borderId="0" xfId="24" applyFont="1" applyAlignment="1">
      <alignment horizontal="left" vertical="top" wrapText="1"/>
    </xf>
    <xf numFmtId="0" fontId="8" fillId="0" borderId="0" xfId="39" applyFont="1" applyAlignment="1">
      <alignment horizontal="justify" vertical="top" wrapText="1"/>
    </xf>
    <xf numFmtId="0" fontId="12" fillId="0" borderId="0" xfId="24" applyFont="1" applyAlignment="1">
      <alignment horizontal="left" indent="10"/>
    </xf>
    <xf numFmtId="0" fontId="1" fillId="0" borderId="0" xfId="24" applyAlignment="1">
      <alignment horizontal="left"/>
    </xf>
    <xf numFmtId="0" fontId="2" fillId="6" borderId="0" xfId="24" applyFont="1" applyFill="1" applyAlignment="1">
      <alignment horizontal="right"/>
    </xf>
    <xf numFmtId="0" fontId="1" fillId="0" borderId="0" xfId="24" applyAlignment="1">
      <alignment horizontal="left" vertical="top" wrapText="1"/>
    </xf>
    <xf numFmtId="0" fontId="5" fillId="0" borderId="0" xfId="24" applyFont="1"/>
    <xf numFmtId="0" fontId="22" fillId="0" borderId="0" xfId="24" applyFont="1"/>
    <xf numFmtId="0" fontId="10" fillId="0" borderId="0" xfId="24" applyFont="1" applyAlignment="1">
      <alignment horizontal="left"/>
    </xf>
    <xf numFmtId="0" fontId="39" fillId="0" borderId="0" xfId="24" applyFont="1" applyAlignment="1">
      <alignment horizontal="left"/>
    </xf>
    <xf numFmtId="0" fontId="1" fillId="0" borderId="0" xfId="24" applyAlignment="1">
      <alignment horizontal="left" indent="3"/>
    </xf>
    <xf numFmtId="0" fontId="3" fillId="0" borderId="0" xfId="24" applyFont="1" applyAlignment="1">
      <alignment horizontal="left" vertical="top" wrapText="1"/>
    </xf>
    <xf numFmtId="0" fontId="1" fillId="0" borderId="0" xfId="24" applyAlignment="1">
      <alignment wrapText="1"/>
    </xf>
    <xf numFmtId="0" fontId="8" fillId="0" borderId="0" xfId="24" applyFont="1" applyAlignment="1">
      <alignment horizontal="left"/>
    </xf>
    <xf numFmtId="0" fontId="1" fillId="0" borderId="31" xfId="39" applyBorder="1" applyAlignment="1">
      <alignment horizontal="right" vertical="center"/>
    </xf>
    <xf numFmtId="0" fontId="9" fillId="0" borderId="0" xfId="34" applyFill="1" applyAlignment="1" applyProtection="1">
      <alignment horizontal="left" wrapText="1" indent="2"/>
    </xf>
    <xf numFmtId="0" fontId="9" fillId="0" borderId="0" xfId="34" applyFill="1" applyAlignment="1" applyProtection="1">
      <alignment horizontal="left" indent="2"/>
    </xf>
    <xf numFmtId="0" fontId="9" fillId="0" borderId="0" xfId="34" applyFill="1" applyAlignment="1" applyProtection="1">
      <alignment horizontal="left"/>
    </xf>
    <xf numFmtId="0" fontId="9" fillId="0" borderId="0" xfId="34" applyFill="1" applyAlignment="1" applyProtection="1"/>
    <xf numFmtId="0" fontId="1" fillId="0" borderId="31" xfId="29" applyBorder="1" applyAlignment="1">
      <alignment horizontal="right" vertical="center"/>
    </xf>
    <xf numFmtId="0" fontId="8" fillId="0" borderId="0" xfId="29" applyFont="1"/>
    <xf numFmtId="0" fontId="8" fillId="0" borderId="0" xfId="29" applyFont="1" applyAlignment="1">
      <alignment horizontal="left"/>
    </xf>
    <xf numFmtId="0" fontId="5" fillId="0" borderId="0" xfId="31" applyFont="1"/>
    <xf numFmtId="0" fontId="1" fillId="0" borderId="0" xfId="30" applyFont="1"/>
    <xf numFmtId="0" fontId="1" fillId="0" borderId="0" xfId="23" applyAlignment="1">
      <alignment horizontal="left" vertical="center" wrapText="1"/>
    </xf>
    <xf numFmtId="49" fontId="1" fillId="0" borderId="0" xfId="30" applyNumberFormat="1" applyFont="1" applyAlignment="1">
      <alignment horizontal="left"/>
    </xf>
    <xf numFmtId="0" fontId="1" fillId="0" borderId="0" xfId="29" applyAlignment="1">
      <alignment horizontal="left"/>
    </xf>
    <xf numFmtId="0" fontId="1" fillId="0" borderId="0" xfId="30" applyFont="1" applyAlignment="1">
      <alignment horizontal="left"/>
    </xf>
    <xf numFmtId="0" fontId="13" fillId="0" borderId="0" xfId="30" applyFont="1" applyAlignment="1">
      <alignment horizontal="right"/>
    </xf>
    <xf numFmtId="49" fontId="1" fillId="0" borderId="0" xfId="30" applyNumberFormat="1" applyFont="1" applyAlignment="1">
      <alignment horizontal="left" wrapText="1"/>
    </xf>
    <xf numFmtId="164" fontId="20" fillId="0" borderId="31" xfId="32" applyNumberFormat="1" applyFont="1" applyBorder="1" applyAlignment="1">
      <alignment horizontal="left" vertical="center"/>
    </xf>
    <xf numFmtId="0" fontId="20" fillId="0" borderId="31" xfId="32" applyFont="1" applyBorder="1" applyAlignment="1">
      <alignment horizontal="left" vertical="center"/>
    </xf>
    <xf numFmtId="0" fontId="21" fillId="0" borderId="31" xfId="32" applyFont="1" applyBorder="1" applyAlignment="1">
      <alignment horizontal="centerContinuous" vertical="center"/>
    </xf>
    <xf numFmtId="0" fontId="22" fillId="0" borderId="31" xfId="32" applyFont="1" applyBorder="1" applyAlignment="1">
      <alignment horizontal="centerContinuous" vertical="center"/>
    </xf>
    <xf numFmtId="0" fontId="14" fillId="0" borderId="31" xfId="32" applyFont="1" applyBorder="1" applyAlignment="1">
      <alignment horizontal="centerContinuous" vertical="center"/>
    </xf>
    <xf numFmtId="49" fontId="23" fillId="0" borderId="31" xfId="32" applyNumberFormat="1" applyFont="1" applyBorder="1" applyAlignment="1">
      <alignment horizontal="centerContinuous" vertical="center"/>
    </xf>
    <xf numFmtId="164" fontId="24" fillId="0" borderId="31" xfId="32" applyNumberFormat="1" applyFont="1" applyBorder="1" applyAlignment="1">
      <alignment horizontal="centerContinuous" vertical="center"/>
    </xf>
    <xf numFmtId="0" fontId="1" fillId="0" borderId="31" xfId="32" applyBorder="1"/>
    <xf numFmtId="0" fontId="1" fillId="0" borderId="0" xfId="32"/>
    <xf numFmtId="0" fontId="3" fillId="0" borderId="0" xfId="32" applyFont="1" applyAlignment="1">
      <alignment horizontal="centerContinuous" vertical="center"/>
    </xf>
    <xf numFmtId="0" fontId="25" fillId="0" borderId="0" xfId="32" applyFont="1"/>
    <xf numFmtId="0" fontId="1" fillId="0" borderId="0" xfId="32" applyAlignment="1">
      <alignment horizontal="centerContinuous" vertical="center"/>
    </xf>
    <xf numFmtId="0" fontId="11" fillId="0" borderId="0" xfId="32" applyFont="1" applyAlignment="1">
      <alignment vertical="center"/>
    </xf>
    <xf numFmtId="0" fontId="1" fillId="0" borderId="0" xfId="32" applyAlignment="1">
      <alignment vertical="center"/>
    </xf>
    <xf numFmtId="0" fontId="6" fillId="0" borderId="0" xfId="32" applyFont="1"/>
    <xf numFmtId="0" fontId="3" fillId="0" borderId="0" xfId="32" applyFont="1"/>
    <xf numFmtId="0" fontId="26" fillId="0" borderId="0" xfId="32" applyFont="1" applyAlignment="1">
      <alignment vertical="center"/>
    </xf>
    <xf numFmtId="0" fontId="7" fillId="0" borderId="0" xfId="32" applyFont="1" applyAlignment="1">
      <alignment vertical="center"/>
    </xf>
    <xf numFmtId="0" fontId="15" fillId="0" borderId="0" xfId="32" applyFont="1" applyAlignment="1">
      <alignment vertical="center"/>
    </xf>
    <xf numFmtId="0" fontId="15" fillId="0" borderId="0" xfId="32" applyFont="1" applyAlignment="1">
      <alignment horizontal="right" vertical="center"/>
    </xf>
    <xf numFmtId="0" fontId="6" fillId="0" borderId="0" xfId="32" applyFont="1" applyAlignment="1">
      <alignment vertical="center"/>
    </xf>
    <xf numFmtId="0" fontId="1" fillId="0" borderId="31" xfId="24" applyBorder="1" applyAlignment="1">
      <alignment horizontal="right"/>
    </xf>
    <xf numFmtId="0" fontId="1" fillId="0" borderId="0" xfId="47" applyFont="1" applyAlignment="1">
      <alignment vertical="top" wrapText="1"/>
    </xf>
    <xf numFmtId="0" fontId="49" fillId="0" borderId="0" xfId="47" applyFont="1"/>
    <xf numFmtId="0" fontId="1" fillId="0" borderId="0" xfId="47" quotePrefix="1" applyFont="1" applyAlignment="1">
      <alignment vertical="top" wrapText="1"/>
    </xf>
    <xf numFmtId="0" fontId="44" fillId="0" borderId="0" xfId="40" applyFont="1" applyAlignment="1" applyProtection="1">
      <alignment vertical="center" wrapText="1"/>
    </xf>
    <xf numFmtId="0" fontId="50" fillId="0" borderId="0" xfId="50" applyFont="1" applyAlignment="1">
      <alignment horizontal="left" vertical="top"/>
    </xf>
    <xf numFmtId="0" fontId="51" fillId="0" borderId="0" xfId="51" applyFont="1" applyAlignment="1" applyProtection="1">
      <alignment vertical="center"/>
    </xf>
    <xf numFmtId="0" fontId="52" fillId="0" borderId="0" xfId="52" applyFont="1" applyAlignment="1" applyProtection="1">
      <alignment vertical="top" wrapText="1"/>
    </xf>
    <xf numFmtId="0" fontId="49" fillId="0" borderId="0" xfId="47" applyFont="1" applyAlignment="1">
      <alignment vertical="center"/>
    </xf>
    <xf numFmtId="0" fontId="8" fillId="0" borderId="0" xfId="47" applyFont="1" applyAlignment="1">
      <alignment vertical="center"/>
    </xf>
    <xf numFmtId="0" fontId="52" fillId="0" borderId="0" xfId="51" applyFont="1" applyAlignment="1" applyProtection="1">
      <alignment vertical="center"/>
    </xf>
    <xf numFmtId="0" fontId="52" fillId="0" borderId="0" xfId="52" applyFont="1" applyAlignment="1" applyProtection="1">
      <alignment vertical="center" wrapText="1"/>
    </xf>
    <xf numFmtId="0" fontId="12" fillId="0" borderId="0" xfId="41" applyFont="1" applyAlignment="1">
      <alignment vertical="top" wrapText="1"/>
    </xf>
    <xf numFmtId="0" fontId="12" fillId="0" borderId="0" xfId="52" applyFont="1" applyAlignment="1" applyProtection="1">
      <alignment vertical="center" wrapText="1"/>
    </xf>
    <xf numFmtId="0" fontId="12" fillId="0" borderId="0" xfId="52" applyFont="1" applyAlignment="1" applyProtection="1">
      <alignment vertical="top" wrapText="1"/>
    </xf>
    <xf numFmtId="0" fontId="12" fillId="0" borderId="0" xfId="41" applyFont="1" applyAlignment="1">
      <alignment horizontal="left" vertical="top" wrapText="1"/>
    </xf>
    <xf numFmtId="0" fontId="10" fillId="0" borderId="0" xfId="37" applyFont="1"/>
    <xf numFmtId="0" fontId="39" fillId="0" borderId="0" xfId="37" applyFont="1" applyAlignment="1">
      <alignment horizontal="center"/>
    </xf>
    <xf numFmtId="0" fontId="27" fillId="0" borderId="0" xfId="37" applyFont="1" applyAlignment="1">
      <alignment horizontal="left" indent="10"/>
    </xf>
    <xf numFmtId="0" fontId="12" fillId="0" borderId="0" xfId="37" applyFont="1" applyAlignment="1">
      <alignment horizontal="left" vertical="top" wrapText="1" indent="2"/>
    </xf>
    <xf numFmtId="0" fontId="27" fillId="0" borderId="0" xfId="37" applyFont="1" applyAlignment="1">
      <alignment horizontal="center"/>
    </xf>
    <xf numFmtId="0" fontId="30" fillId="0" borderId="0" xfId="37" applyAlignment="1">
      <alignment wrapText="1"/>
    </xf>
    <xf numFmtId="0" fontId="1" fillId="0" borderId="0" xfId="37" applyFont="1" applyAlignment="1">
      <alignment horizontal="left"/>
    </xf>
    <xf numFmtId="0" fontId="1" fillId="0" borderId="0" xfId="23" applyAlignment="1">
      <alignment horizontal="left" vertical="center" wrapText="1"/>
    </xf>
    <xf numFmtId="49" fontId="1" fillId="0" borderId="0" xfId="30" applyNumberFormat="1" applyFont="1" applyAlignment="1">
      <alignment horizontal="left" wrapText="1"/>
    </xf>
    <xf numFmtId="0" fontId="1" fillId="0" borderId="0" xfId="29" applyAlignment="1">
      <alignment horizontal="left" vertical="top" wrapText="1"/>
    </xf>
    <xf numFmtId="0" fontId="16" fillId="0" borderId="0" xfId="23" applyFont="1" applyAlignment="1">
      <alignment horizontal="left" vertical="top" wrapText="1"/>
    </xf>
    <xf numFmtId="0" fontId="18" fillId="0" borderId="0" xfId="23" applyFont="1" applyAlignment="1">
      <alignment horizontal="left" vertical="center" wrapText="1"/>
    </xf>
    <xf numFmtId="0" fontId="2" fillId="0" borderId="9" xfId="23" applyFont="1" applyBorder="1" applyAlignment="1">
      <alignment horizontal="center" vertical="center" wrapText="1"/>
    </xf>
    <xf numFmtId="0" fontId="2" fillId="0" borderId="9" xfId="23" applyFont="1" applyBorder="1" applyAlignment="1">
      <alignment horizontal="center"/>
    </xf>
    <xf numFmtId="0" fontId="3" fillId="0" borderId="0" xfId="23" applyFont="1" applyAlignment="1">
      <alignment horizontal="left" vertical="center" wrapText="1"/>
    </xf>
    <xf numFmtId="0" fontId="2" fillId="0" borderId="6" xfId="23" applyFont="1" applyFill="1" applyBorder="1" applyAlignment="1">
      <alignment horizontal="left" vertical="center" wrapText="1"/>
    </xf>
    <xf numFmtId="0" fontId="2" fillId="0" borderId="7" xfId="23" applyFont="1" applyFill="1" applyBorder="1" applyAlignment="1">
      <alignment horizontal="left" vertical="center" wrapText="1"/>
    </xf>
    <xf numFmtId="0" fontId="2" fillId="0" borderId="5" xfId="23" applyFont="1" applyFill="1" applyBorder="1" applyAlignment="1">
      <alignment horizontal="left" vertical="center" wrapText="1"/>
    </xf>
    <xf numFmtId="0" fontId="2" fillId="0" borderId="6" xfId="23" applyFont="1" applyFill="1" applyBorder="1" applyAlignment="1">
      <alignment horizontal="center" vertical="center" wrapText="1"/>
    </xf>
    <xf numFmtId="0" fontId="2" fillId="0" borderId="5" xfId="23" applyFont="1" applyFill="1" applyBorder="1" applyAlignment="1">
      <alignment horizontal="center" vertical="center" wrapText="1"/>
    </xf>
    <xf numFmtId="0" fontId="17" fillId="0" borderId="0" xfId="23" applyFont="1" applyAlignment="1">
      <alignment horizontal="left" vertical="center" wrapText="1"/>
    </xf>
    <xf numFmtId="0" fontId="2" fillId="0" borderId="9" xfId="0" applyFont="1" applyFill="1" applyBorder="1" applyAlignment="1">
      <alignment horizontal="center" vertical="center"/>
    </xf>
    <xf numFmtId="0" fontId="2" fillId="0" borderId="9" xfId="0" quotePrefix="1" applyFont="1" applyFill="1" applyBorder="1" applyAlignment="1">
      <alignment horizontal="center" vertical="center"/>
    </xf>
    <xf numFmtId="0" fontId="2" fillId="0" borderId="15" xfId="0" quotePrefix="1" applyFont="1" applyFill="1" applyBorder="1" applyAlignment="1">
      <alignment horizontal="center" vertical="center"/>
    </xf>
    <xf numFmtId="0" fontId="2" fillId="0" borderId="10" xfId="0" quotePrefix="1" applyFont="1" applyFill="1" applyBorder="1" applyAlignment="1">
      <alignment horizontal="center" vertical="center"/>
    </xf>
    <xf numFmtId="0" fontId="2" fillId="0" borderId="21" xfId="0" quotePrefix="1" applyFont="1" applyFill="1" applyBorder="1" applyAlignment="1">
      <alignment horizontal="center" vertical="center"/>
    </xf>
    <xf numFmtId="0" fontId="1" fillId="0" borderId="0" xfId="24" applyAlignment="1">
      <alignment horizontal="left" wrapText="1"/>
    </xf>
    <xf numFmtId="0" fontId="9" fillId="0" borderId="0" xfId="34" applyFill="1" applyAlignment="1" applyProtection="1">
      <alignment horizontal="left"/>
    </xf>
    <xf numFmtId="0" fontId="9" fillId="0" borderId="0" xfId="34" applyFill="1" applyAlignment="1" applyProtection="1">
      <alignment horizontal="left" wrapText="1" indent="2"/>
    </xf>
    <xf numFmtId="0" fontId="9" fillId="0" borderId="0" xfId="34" applyFill="1" applyAlignment="1" applyProtection="1"/>
    <xf numFmtId="0" fontId="9" fillId="0" borderId="0" xfId="34" applyAlignment="1" applyProtection="1"/>
    <xf numFmtId="0" fontId="9" fillId="0" borderId="0" xfId="34" applyFill="1" applyBorder="1" applyAlignment="1" applyProtection="1">
      <alignment horizontal="left" wrapText="1"/>
    </xf>
    <xf numFmtId="0" fontId="9" fillId="0" borderId="0" xfId="34" applyFill="1" applyAlignment="1" applyProtection="1">
      <alignment horizontal="left" wrapText="1"/>
    </xf>
    <xf numFmtId="0" fontId="9" fillId="0" borderId="0" xfId="34" applyFill="1" applyBorder="1" applyAlignment="1" applyProtection="1">
      <alignment horizontal="left" vertical="top" wrapText="1" indent="2"/>
    </xf>
    <xf numFmtId="0" fontId="9" fillId="0" borderId="0" xfId="34" applyFill="1" applyAlignment="1" applyProtection="1">
      <alignment horizontal="left" vertical="top" wrapText="1" indent="2"/>
    </xf>
    <xf numFmtId="0" fontId="9" fillId="0" borderId="0" xfId="34" applyFill="1" applyAlignment="1" applyProtection="1">
      <alignment horizontal="left" indent="2"/>
    </xf>
    <xf numFmtId="0" fontId="9" fillId="0" borderId="0" xfId="34" applyAlignment="1" applyProtection="1">
      <alignment horizontal="left" wrapText="1" indent="2"/>
    </xf>
    <xf numFmtId="0" fontId="8" fillId="6" borderId="32" xfId="24" applyFont="1" applyFill="1" applyBorder="1"/>
    <xf numFmtId="0" fontId="1" fillId="6" borderId="0" xfId="24" applyFill="1" applyAlignment="1">
      <alignment horizontal="left" wrapText="1"/>
    </xf>
    <xf numFmtId="0" fontId="3" fillId="6" borderId="0" xfId="24" applyFont="1" applyFill="1" applyAlignment="1">
      <alignment horizontal="left" wrapText="1"/>
    </xf>
    <xf numFmtId="0" fontId="9" fillId="0" borderId="0" xfId="34" applyAlignment="1" applyProtection="1">
      <alignment horizontal="left" vertical="top" wrapText="1"/>
    </xf>
    <xf numFmtId="0" fontId="9" fillId="6" borderId="0" xfId="34" applyFill="1" applyBorder="1" applyAlignment="1" applyProtection="1">
      <alignment horizontal="left" vertical="top" wrapText="1" indent="2"/>
    </xf>
    <xf numFmtId="0" fontId="18" fillId="0" borderId="0" xfId="24" applyFont="1" applyAlignment="1">
      <alignment horizontal="justify" vertical="top" wrapText="1"/>
    </xf>
  </cellXfs>
  <cellStyles count="53">
    <cellStyle name="0mitP" xfId="1" xr:uid="{00000000-0005-0000-0000-000000000000}"/>
    <cellStyle name="0ohneP" xfId="2" xr:uid="{00000000-0005-0000-0000-000001000000}"/>
    <cellStyle name="10mitP" xfId="3" xr:uid="{00000000-0005-0000-0000-000002000000}"/>
    <cellStyle name="1mitP" xfId="4" xr:uid="{00000000-0005-0000-0000-000003000000}"/>
    <cellStyle name="3mitP" xfId="5" xr:uid="{00000000-0005-0000-0000-000004000000}"/>
    <cellStyle name="3ohneP" xfId="6" xr:uid="{00000000-0005-0000-0000-000005000000}"/>
    <cellStyle name="4mitP" xfId="7" xr:uid="{00000000-0005-0000-0000-000006000000}"/>
    <cellStyle name="6mitP" xfId="8" xr:uid="{00000000-0005-0000-0000-000007000000}"/>
    <cellStyle name="6ohneP" xfId="9" xr:uid="{00000000-0005-0000-0000-000008000000}"/>
    <cellStyle name="7mitP" xfId="10" xr:uid="{00000000-0005-0000-0000-000009000000}"/>
    <cellStyle name="9mitP" xfId="11" xr:uid="{00000000-0005-0000-0000-00000A000000}"/>
    <cellStyle name="9ohneP" xfId="12" xr:uid="{00000000-0005-0000-0000-00000B000000}"/>
    <cellStyle name="Euro" xfId="13" xr:uid="{00000000-0005-0000-0000-00000C000000}"/>
    <cellStyle name="Hyperlink 2" xfId="15" xr:uid="{00000000-0005-0000-0000-00000D000000}"/>
    <cellStyle name="Hyperlink 3" xfId="16" xr:uid="{00000000-0005-0000-0000-00000E000000}"/>
    <cellStyle name="Hyperlink 3 3" xfId="41" xr:uid="{00000000-0005-0000-0000-00000F000000}"/>
    <cellStyle name="Hyperlink 4" xfId="17" xr:uid="{00000000-0005-0000-0000-000010000000}"/>
    <cellStyle name="Hyperlink 5" xfId="18" xr:uid="{00000000-0005-0000-0000-000011000000}"/>
    <cellStyle name="Hyperlink 6" xfId="19" xr:uid="{00000000-0005-0000-0000-000012000000}"/>
    <cellStyle name="Hyperlink_Info-Seite" xfId="20" xr:uid="{00000000-0005-0000-0000-000013000000}"/>
    <cellStyle name="Link" xfId="14" builtinId="8"/>
    <cellStyle name="Link 2" xfId="34" xr:uid="{00000000-0005-0000-0000-000015000000}"/>
    <cellStyle name="Link 2 2" xfId="40" xr:uid="{00000000-0005-0000-0000-000016000000}"/>
    <cellStyle name="Link 2 2 2" xfId="49" xr:uid="{B3AD59AE-C0D8-41F9-AC56-298435953B12}"/>
    <cellStyle name="Link 2 2 2 2" xfId="51" xr:uid="{6071D3A0-238B-4796-8987-E7BFCBBBFA94}"/>
    <cellStyle name="Link 2 2 2 2 2" xfId="52" xr:uid="{D816D2EB-90A7-4CDF-8C57-68B66A65849A}"/>
    <cellStyle name="Link 2 2 3" xfId="50" xr:uid="{EA436427-5823-4785-A749-536979F0C39A}"/>
    <cellStyle name="Link 2 3" xfId="48" xr:uid="{C392B71E-B273-404C-B82C-293A05D954CB}"/>
    <cellStyle name="Link 3" xfId="43" xr:uid="{00000000-0005-0000-0000-000017000000}"/>
    <cellStyle name="Link 3 2" xfId="44" xr:uid="{00000000-0005-0000-0000-000018000000}"/>
    <cellStyle name="Link 4" xfId="45" xr:uid="{59EB8246-0697-4A5E-9FA8-4E039AF1275D}"/>
    <cellStyle name="nf2" xfId="21" xr:uid="{00000000-0005-0000-0000-000019000000}"/>
    <cellStyle name="Normal_040831_KapaBedarf-AA_Hochfahrlogik_A2LL_KT" xfId="22" xr:uid="{00000000-0005-0000-0000-00001A000000}"/>
    <cellStyle name="Standard" xfId="0" builtinId="0"/>
    <cellStyle name="Standard 11 2" xfId="47" xr:uid="{A89B00AC-8D92-431B-9809-E72D43F7270C}"/>
    <cellStyle name="Standard 2" xfId="23" xr:uid="{00000000-0005-0000-0000-00001C000000}"/>
    <cellStyle name="Standard 2 2" xfId="24" xr:uid="{00000000-0005-0000-0000-00001D000000}"/>
    <cellStyle name="Standard 2 2 2" xfId="39" xr:uid="{00000000-0005-0000-0000-00001E000000}"/>
    <cellStyle name="Standard 2 3" xfId="37" xr:uid="{00000000-0005-0000-0000-00001F000000}"/>
    <cellStyle name="Standard 2 4" xfId="38" xr:uid="{00000000-0005-0000-0000-000020000000}"/>
    <cellStyle name="Standard 2 4 2" xfId="46" xr:uid="{AEA13BFA-14F3-4240-B335-360A6A40218D}"/>
    <cellStyle name="Standard 24 4" xfId="42" xr:uid="{00000000-0005-0000-0000-000021000000}"/>
    <cellStyle name="Standard 3" xfId="25" xr:uid="{00000000-0005-0000-0000-000022000000}"/>
    <cellStyle name="Standard 4" xfId="26" xr:uid="{00000000-0005-0000-0000-000023000000}"/>
    <cellStyle name="Standard 4 2 2 2" xfId="27" xr:uid="{00000000-0005-0000-0000-000024000000}"/>
    <cellStyle name="Standard 5" xfId="28" xr:uid="{00000000-0005-0000-0000-000025000000}"/>
    <cellStyle name="Standard 6" xfId="35" xr:uid="{00000000-0005-0000-0000-000026000000}"/>
    <cellStyle name="Standard 8" xfId="36" xr:uid="{00000000-0005-0000-0000-000027000000}"/>
    <cellStyle name="Standard_Muster_Gestaltungsregeln_der_Statistik_V_1_5_Anhang" xfId="29" xr:uid="{00000000-0005-0000-0000-000029000000}"/>
    <cellStyle name="Standard_qheftd" xfId="30" xr:uid="{00000000-0005-0000-0000-00002A000000}"/>
    <cellStyle name="Standard_Vorlage Infoseite" xfId="31" xr:uid="{00000000-0005-0000-0000-00002B000000}"/>
    <cellStyle name="Standard_Vorlage Monatsheft Test" xfId="32" xr:uid="{00000000-0005-0000-0000-00002C000000}"/>
    <cellStyle name="Tsd" xfId="33" xr:uid="{00000000-0005-0000-0000-00002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802060"/>
      <rgbColor rgb="00E3E3E3"/>
      <rgbColor rgb="00A0E0E0"/>
      <rgbColor rgb="00600080"/>
      <rgbColor rgb="00FF8080"/>
      <rgbColor rgb="000080C0"/>
      <rgbColor rgb="00C0C0FF"/>
      <rgbColor rgb="00000080"/>
      <rgbColor rgb="00A0627A"/>
      <rgbColor rgb="00FFFF00"/>
      <rgbColor rgb="0069FFFF"/>
      <rgbColor rgb="00800080"/>
      <rgbColor rgb="008E5E42"/>
      <rgbColor rgb="00008080"/>
      <rgbColor rgb="00808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000084"/>
      <rgbColor rgb="0025396E"/>
      <rgbColor rgb="00F0F0F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Bewerber für Berufsausbildungsstellen - Analysedaten  (Monatszahlen)</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485775</xdr:colOff>
      <xdr:row>11</xdr:row>
      <xdr:rowOff>133350</xdr:rowOff>
    </xdr:from>
    <xdr:to>
      <xdr:col>1</xdr:col>
      <xdr:colOff>3143250</xdr:colOff>
      <xdr:row>15</xdr:row>
      <xdr:rowOff>57150</xdr:rowOff>
    </xdr:to>
    <xdr:sp macro="" textlink="$C$4">
      <xdr:nvSpPr>
        <xdr:cNvPr id="14" name="Berichtsmonat">
          <a:extLst>
            <a:ext uri="{FF2B5EF4-FFF2-40B4-BE49-F238E27FC236}">
              <a16:creationId xmlns:a16="http://schemas.microsoft.com/office/drawing/2014/main" id="{00000000-0008-0000-0000-00000E000000}"/>
            </a:ext>
          </a:extLst>
        </xdr:cNvPr>
        <xdr:cNvSpPr txBox="1"/>
      </xdr:nvSpPr>
      <xdr:spPr>
        <a:xfrm>
          <a:off x="485775" y="2019300"/>
          <a:ext cx="61341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sz="1200" b="0" i="0" u="none" strike="noStrike">
              <a:solidFill>
                <a:schemeClr val="bg1"/>
              </a:solidFill>
              <a:latin typeface="Arial"/>
              <a:ea typeface="+mn-ea"/>
              <a:cs typeface="Arial"/>
            </a:rPr>
            <a:t>September 2025</a:t>
          </a:r>
          <a:endParaRPr lang="en-US" sz="1200">
            <a:solidFill>
              <a:schemeClr val="bg1"/>
            </a:solidFill>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95250</xdr:colOff>
      <xdr:row>0</xdr:row>
      <xdr:rowOff>381000</xdr:rowOff>
    </xdr:to>
    <xdr:pic>
      <xdr:nvPicPr>
        <xdr:cNvPr id="2" name="Bild_BA-Logo_rot" descr="Logo der Statistik der Bundesagentur für Arbeit">
          <a:extLst>
            <a:ext uri="{FF2B5EF4-FFF2-40B4-BE49-F238E27FC236}">
              <a16:creationId xmlns:a16="http://schemas.microsoft.com/office/drawing/2014/main" id="{C20EB557-63A7-4461-994D-F1FC70027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954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1114425</xdr:colOff>
      <xdr:row>0</xdr:row>
      <xdr:rowOff>390525</xdr:rowOff>
    </xdr:to>
    <xdr:pic>
      <xdr:nvPicPr>
        <xdr:cNvPr id="8684" name="BA-Logo" descr="Statistik-4c-100dpi">
          <a:extLst>
            <a:ext uri="{FF2B5EF4-FFF2-40B4-BE49-F238E27FC236}">
              <a16:creationId xmlns:a16="http://schemas.microsoft.com/office/drawing/2014/main" id="{00000000-0008-0000-0500-0000E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381000</xdr:rowOff>
    </xdr:to>
    <xdr:pic>
      <xdr:nvPicPr>
        <xdr:cNvPr id="9707" name="Bild_BA-Logo_rot" descr="Logo der Statistik der Bundesagentur für Arbeit">
          <a:extLst>
            <a:ext uri="{FF2B5EF4-FFF2-40B4-BE49-F238E27FC236}">
              <a16:creationId xmlns:a16="http://schemas.microsoft.com/office/drawing/2014/main" id="{00000000-0008-0000-0600-0000E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1924050</xdr:colOff>
      <xdr:row>0</xdr:row>
      <xdr:rowOff>390525</xdr:rowOff>
    </xdr:to>
    <xdr:pic>
      <xdr:nvPicPr>
        <xdr:cNvPr id="67003" name="BA-Logo" descr="Statistik-4c-100dpi">
          <a:extLst>
            <a:ext uri="{FF2B5EF4-FFF2-40B4-BE49-F238E27FC236}">
              <a16:creationId xmlns:a16="http://schemas.microsoft.com/office/drawing/2014/main" id="{00000000-0008-0000-0700-0000BB0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571500</xdr:colOff>
      <xdr:row>0</xdr:row>
      <xdr:rowOff>390525</xdr:rowOff>
    </xdr:to>
    <xdr:pic>
      <xdr:nvPicPr>
        <xdr:cNvPr id="11759" name="BA-Logo" descr="Statistik-4c-100dpi">
          <a:extLst>
            <a:ext uri="{FF2B5EF4-FFF2-40B4-BE49-F238E27FC236}">
              <a16:creationId xmlns:a16="http://schemas.microsoft.com/office/drawing/2014/main" id="{00000000-0008-0000-0800-0000EF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676275</xdr:colOff>
      <xdr:row>0</xdr:row>
      <xdr:rowOff>390525</xdr:rowOff>
    </xdr:to>
    <xdr:pic>
      <xdr:nvPicPr>
        <xdr:cNvPr id="2" name="Picture 1" descr="Statistik-4c-200">
          <a:extLst>
            <a:ext uri="{FF2B5EF4-FFF2-40B4-BE49-F238E27FC236}">
              <a16:creationId xmlns:a16="http://schemas.microsoft.com/office/drawing/2014/main" id="{6457873D-D279-4994-99EF-0D8A100EB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11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71440</xdr:colOff>
      <xdr:row>4</xdr:row>
      <xdr:rowOff>47625</xdr:rowOff>
    </xdr:from>
    <xdr:to>
      <xdr:col>10</xdr:col>
      <xdr:colOff>690562</xdr:colOff>
      <xdr:row>72</xdr:row>
      <xdr:rowOff>19050</xdr:rowOff>
    </xdr:to>
    <xdr:sp macro="" textlink="">
      <xdr:nvSpPr>
        <xdr:cNvPr id="3" name="Textfeld 2">
          <a:extLst>
            <a:ext uri="{FF2B5EF4-FFF2-40B4-BE49-F238E27FC236}">
              <a16:creationId xmlns:a16="http://schemas.microsoft.com/office/drawing/2014/main" id="{CDDAE2C4-E7BE-471F-8B71-3675DDB7F611}"/>
            </a:ext>
          </a:extLst>
        </xdr:cNvPr>
        <xdr:cNvSpPr txBox="1"/>
      </xdr:nvSpPr>
      <xdr:spPr>
        <a:xfrm>
          <a:off x="71440" y="1266825"/>
          <a:ext cx="8839197" cy="1166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rIns="0" rtlCol="0" anchor="t"/>
        <a:lstStyle/>
        <a:p>
          <a:r>
            <a:rPr lang="de-DE" sz="1200" b="1">
              <a:solidFill>
                <a:schemeClr val="dk1"/>
              </a:solidFill>
              <a:latin typeface="Arial" pitchFamily="34" charset="0"/>
              <a:ea typeface="+mn-ea"/>
              <a:cs typeface="Arial" pitchFamily="34" charset="0"/>
            </a:rPr>
            <a:t>Erläuterungen /Hinweise: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vorliegende Publikation „</a:t>
          </a:r>
          <a:r>
            <a:rPr lang="de-DE" sz="1050" b="1">
              <a:solidFill>
                <a:schemeClr val="dk1"/>
              </a:solidFill>
              <a:latin typeface="Arial" pitchFamily="34" charset="0"/>
              <a:ea typeface="+mn-ea"/>
              <a:cs typeface="Arial" pitchFamily="34" charset="0"/>
            </a:rPr>
            <a:t>Bewerber für Berufsausbildungsstellen – Analysedaten“</a:t>
          </a:r>
          <a:r>
            <a:rPr lang="de-DE" sz="1050">
              <a:solidFill>
                <a:schemeClr val="dk1"/>
              </a:solidFill>
              <a:latin typeface="Arial" pitchFamily="34" charset="0"/>
              <a:ea typeface="+mn-ea"/>
              <a:cs typeface="Arial" pitchFamily="34" charset="0"/>
            </a:rPr>
            <a:t> dient der Verdeutlichung von Besonderheiten, die wegen der notwendigen Berücksichtigung der zugelassenen kommunalen Trägern (zkT) bei der Analyse der Statistiken der Bundesagentur für Arbeit zum Ausbildungsstellenmarkt zu beachten sind. Sie zeigt auf, in welchem Maße die Verwendung von Daten allein aus den Agenturen und </a:t>
          </a:r>
          <a:r>
            <a:rPr lang="de-DE" sz="1100">
              <a:solidFill>
                <a:schemeClr val="dk1"/>
              </a:solidFill>
              <a:latin typeface="Arial" pitchFamily="34" charset="0"/>
              <a:ea typeface="+mn-ea"/>
              <a:cs typeface="Arial" pitchFamily="34" charset="0"/>
            </a:rPr>
            <a:t>Jobcentern </a:t>
          </a:r>
          <a:r>
            <a:rPr lang="de-DE" sz="1050">
              <a:solidFill>
                <a:schemeClr val="dk1"/>
              </a:solidFill>
              <a:latin typeface="Arial" pitchFamily="34" charset="0"/>
              <a:ea typeface="+mn-ea"/>
              <a:cs typeface="Arial" pitchFamily="34" charset="0"/>
            </a:rPr>
            <a:t>zu Fehlern führt.</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grundsätzlichen methodischen Hinweise und Definitionen sind in der allgemeinen Publikation </a:t>
          </a:r>
          <a:r>
            <a:rPr lang="de-DE" sz="1050" b="1">
              <a:solidFill>
                <a:schemeClr val="dk1"/>
              </a:solidFill>
              <a:latin typeface="Arial" pitchFamily="34" charset="0"/>
              <a:ea typeface="+mn-ea"/>
              <a:cs typeface="Arial" pitchFamily="34" charset="0"/>
            </a:rPr>
            <a:t>Ausbildungsstellenmarkt - Monatsheft</a:t>
          </a:r>
          <a:r>
            <a:rPr lang="de-DE" sz="1050">
              <a:solidFill>
                <a:schemeClr val="dk1"/>
              </a:solidFill>
              <a:latin typeface="Arial" pitchFamily="34" charset="0"/>
              <a:ea typeface="+mn-ea"/>
              <a:cs typeface="Arial" pitchFamily="34" charset="0"/>
            </a:rPr>
            <a:t> (http://statistik.arbeitsagentur.de/Navigation/Statistik/Statistik-nach-Themen/Ausbildungsstellenmarkt/Ausbildungsstellenmarkt-Nav.html) enthalten und gelten auch für die vorliegende Analyse.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Statistik der BA zum Ausbildungsstellenmarkt</a:t>
          </a:r>
          <a:r>
            <a:rPr lang="de-DE" sz="1050" b="1">
              <a:solidFill>
                <a:schemeClr val="dk1"/>
              </a:solidFill>
              <a:latin typeface="Arial" pitchFamily="34" charset="0"/>
              <a:ea typeface="+mn-ea"/>
              <a:cs typeface="Arial" pitchFamily="34" charset="0"/>
            </a:rPr>
            <a:t> </a:t>
          </a:r>
          <a:r>
            <a:rPr lang="de-DE" sz="1050">
              <a:solidFill>
                <a:schemeClr val="dk1"/>
              </a:solidFill>
              <a:latin typeface="Arial" pitchFamily="34" charset="0"/>
              <a:ea typeface="+mn-ea"/>
              <a:cs typeface="Arial" pitchFamily="34" charset="0"/>
            </a:rPr>
            <a:t>beruht im Wesentlichen auf zwei Datenquellen: Dem Verfahren VerBIS (Vermittlungs-, Beratungs- und Informationssystem) der BA, das in den Agenturen für Arbeit (AA) und den Jobcentern in gemeinsamer</a:t>
          </a:r>
          <a:r>
            <a:rPr lang="de-DE" sz="1050" baseline="0">
              <a:solidFill>
                <a:schemeClr val="dk1"/>
              </a:solidFill>
              <a:latin typeface="Arial" pitchFamily="34" charset="0"/>
              <a:ea typeface="+mn-ea"/>
              <a:cs typeface="Arial" pitchFamily="34" charset="0"/>
            </a:rPr>
            <a:t> Einrichtung</a:t>
          </a:r>
          <a:r>
            <a:rPr lang="de-DE" sz="1050">
              <a:solidFill>
                <a:schemeClr val="dk1"/>
              </a:solidFill>
              <a:latin typeface="Arial" pitchFamily="34" charset="0"/>
              <a:ea typeface="+mn-ea"/>
              <a:cs typeface="Arial" pitchFamily="34" charset="0"/>
            </a:rPr>
            <a:t> (JC gE) verwendet wird, und den Daten, die mittels des Datenübermittlungsstandards XSozial-BA-SGB II von den  Jobcentern der zkT an die Statistik der BA übergeben werden. Die Statistik zum Ausbildungsstellenmarkt einschließlich der Daten aus XSozial konnte die Statistik der BA durch gemeinsame Anstrengungen mit den zkT im Wesentlichen ab dem Berichtsjahr 2008/2009 beginnen. Grundsätzlich erfolgt die Verarbeitung der Daten aus beiden Datenquellen nach denselben Regeln und Kriterien. Entsprechend sind die Bewerber für Berufsausbildungsstellen des jeweils aktuellen Berichtsjahres vergleichbar.  </a:t>
          </a:r>
        </a:p>
        <a:p>
          <a:r>
            <a:rPr lang="de-DE" sz="1050" u="none" strike="noStrike">
              <a:solidFill>
                <a:schemeClr val="dk1"/>
              </a:solidFill>
              <a:latin typeface="Arial" pitchFamily="34" charset="0"/>
              <a:ea typeface="+mn-ea"/>
              <a:cs typeface="Arial" pitchFamily="34" charset="0"/>
            </a:rPr>
            <a:t> </a:t>
          </a:r>
          <a:r>
            <a:rPr lang="de-DE" sz="1050">
              <a:solidFill>
                <a:schemeClr val="dk1"/>
              </a:solidFill>
              <a:latin typeface="Arial" pitchFamily="34" charset="0"/>
              <a:ea typeface="+mn-ea"/>
              <a:cs typeface="Arial" pitchFamily="34" charset="0"/>
            </a:rPr>
            <a:t> </a:t>
          </a:r>
        </a:p>
        <a:p>
          <a:r>
            <a:rPr lang="de-DE" sz="1050" u="sng">
              <a:solidFill>
                <a:schemeClr val="dk1"/>
              </a:solidFill>
              <a:latin typeface="Arial" pitchFamily="34" charset="0"/>
              <a:ea typeface="+mn-ea"/>
              <a:cs typeface="Arial" pitchFamily="34" charset="0"/>
            </a:rPr>
            <a:t>Tabelle 1, Tabelle 2 A und Tabelle 2 B</a:t>
          </a:r>
          <a:r>
            <a:rPr lang="de-DE" sz="1050" u="none">
              <a:solidFill>
                <a:schemeClr val="dk1"/>
              </a:solidFill>
              <a:latin typeface="Arial" pitchFamily="34" charset="0"/>
              <a:ea typeface="+mn-ea"/>
              <a:cs typeface="Arial" pitchFamily="34" charset="0"/>
            </a:rPr>
            <a:t> weisen den Umfang an Überschneidungen für Bewerber aus, also Bewerber für Berufsausbildungsstellen, die sowohl  von AA/JC gE als auch von Jobcentern in kommunaler Trägerschaft bei der Ausbildungsstellensuche unterstützt und gemeldet wurden und im Gesamtergebnis doppelt nachgewiesen werden. Solche Doppelnennungen entstehen etwa in Folge des Eintretens von Hilfebedürftigkeit i. S. des SGB II, nachdem der Bewerber über eine AA Ausbildung suchte, bzw. umgekehrt bei Wegfall der Bedürftigkeit. Sie sind somit durchaus systemkonform. Trotz der niedrigen Größenordnung wird ein Verfahren zur Beseitigung des Nachweises in statistischen Auswertungen konzipiert. Anzahl und Struktur der Doppelnennungen (s. Tabelle 1) belegen die Richtigkeit der Einbeziehung in die Berichterstattung, ohne dass die Beurteilung des Gesamtangebotes nachhaltig eingeschränkt würde. Die Tabellen 2 A und 2 B zeigen den Umfang der Überschneidungen in den einzelnen Agenturbezirken bzw. den Ländern auf.</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 </a:t>
          </a:r>
        </a:p>
        <a:p>
          <a:r>
            <a:rPr lang="de-DE" sz="1200" b="1">
              <a:solidFill>
                <a:schemeClr val="dk1"/>
              </a:solidFill>
              <a:latin typeface="Arial" pitchFamily="34" charset="0"/>
              <a:ea typeface="+mn-ea"/>
              <a:cs typeface="Arial" pitchFamily="34" charset="0"/>
            </a:rPr>
            <a:t>Abkürzungen und Zeichenerklärungen</a:t>
          </a:r>
          <a:r>
            <a:rPr lang="de-DE" sz="120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BM    Berichtsmonat</a:t>
          </a:r>
        </a:p>
        <a:p>
          <a:r>
            <a:rPr lang="de-DE" sz="1050">
              <a:solidFill>
                <a:schemeClr val="dk1"/>
              </a:solidFill>
              <a:latin typeface="Arial" pitchFamily="34" charset="0"/>
              <a:ea typeface="+mn-ea"/>
              <a:cs typeface="Arial" pitchFamily="34" charset="0"/>
            </a:rPr>
            <a:t>VM    Vormonat</a:t>
          </a:r>
        </a:p>
        <a:p>
          <a:r>
            <a:rPr lang="de-DE" sz="1050">
              <a:solidFill>
                <a:schemeClr val="dk1"/>
              </a:solidFill>
              <a:latin typeface="Arial" pitchFamily="34" charset="0"/>
              <a:ea typeface="+mn-ea"/>
              <a:cs typeface="Arial" pitchFamily="34" charset="0"/>
            </a:rPr>
            <a:t>VJ     Vorjahr</a:t>
          </a:r>
        </a:p>
        <a:p>
          <a:r>
            <a:rPr lang="de-DE" sz="1050">
              <a:solidFill>
                <a:schemeClr val="dk1"/>
              </a:solidFill>
              <a:latin typeface="Arial" pitchFamily="34" charset="0"/>
              <a:ea typeface="+mn-ea"/>
              <a:cs typeface="Arial" pitchFamily="34" charset="0"/>
            </a:rPr>
            <a:t>VJM  Vorjahresmonat</a:t>
          </a:r>
        </a:p>
        <a:p>
          <a:r>
            <a:rPr lang="de-DE" sz="1050">
              <a:solidFill>
                <a:schemeClr val="dk1"/>
              </a:solidFill>
              <a:latin typeface="Arial" pitchFamily="34" charset="0"/>
              <a:ea typeface="+mn-ea"/>
              <a:cs typeface="Arial" pitchFamily="34" charset="0"/>
            </a:rPr>
            <a:t>JS     Jahressumme</a:t>
          </a:r>
        </a:p>
        <a:p>
          <a:r>
            <a:rPr lang="de-DE" sz="1050">
              <a:solidFill>
                <a:schemeClr val="dk1"/>
              </a:solidFill>
              <a:latin typeface="Arial" pitchFamily="34" charset="0"/>
              <a:ea typeface="+mn-ea"/>
              <a:cs typeface="Arial" pitchFamily="34" charset="0"/>
            </a:rPr>
            <a:t>JA     Jahresanfang</a:t>
          </a:r>
        </a:p>
        <a:p>
          <a:r>
            <a:rPr lang="de-DE" sz="1050">
              <a:solidFill>
                <a:schemeClr val="dk1"/>
              </a:solidFill>
              <a:latin typeface="Arial" pitchFamily="34" charset="0"/>
              <a:ea typeface="+mn-ea"/>
              <a:cs typeface="Arial" pitchFamily="34" charset="0"/>
            </a:rPr>
            <a:t>JD     Jahresdurchschnitt</a:t>
          </a:r>
        </a:p>
        <a:p>
          <a:r>
            <a:rPr lang="de-DE" sz="1050">
              <a:solidFill>
                <a:schemeClr val="dk1"/>
              </a:solidFill>
              <a:latin typeface="Arial" pitchFamily="34" charset="0"/>
              <a:ea typeface="+mn-ea"/>
              <a:cs typeface="Arial" pitchFamily="34" charset="0"/>
            </a:rPr>
            <a:t>JE     Jahresende</a:t>
          </a:r>
        </a:p>
        <a:p>
          <a:r>
            <a:rPr lang="de-DE" sz="1050">
              <a:solidFill>
                <a:schemeClr val="dk1"/>
              </a:solidFill>
              <a:latin typeface="Arial" pitchFamily="34" charset="0"/>
              <a:ea typeface="+mn-ea"/>
              <a:cs typeface="Arial" pitchFamily="34" charset="0"/>
            </a:rPr>
            <a:t>abs.  absolut</a:t>
          </a:r>
        </a:p>
        <a:p>
          <a:r>
            <a:rPr lang="de-DE" sz="1050">
              <a:solidFill>
                <a:schemeClr val="dk1"/>
              </a:solidFill>
              <a:latin typeface="Arial" pitchFamily="34" charset="0"/>
              <a:ea typeface="+mn-ea"/>
              <a:cs typeface="Arial" pitchFamily="34" charset="0"/>
            </a:rPr>
            <a:t>dar.   darunter</a:t>
          </a:r>
        </a:p>
        <a:p>
          <a:r>
            <a:rPr lang="de-DE" sz="1050">
              <a:solidFill>
                <a:schemeClr val="dk1"/>
              </a:solidFill>
              <a:latin typeface="Arial" pitchFamily="34" charset="0"/>
              <a:ea typeface="+mn-ea"/>
              <a:cs typeface="Arial" pitchFamily="34" charset="0"/>
            </a:rPr>
            <a:t>dav.  davon</a:t>
          </a:r>
        </a:p>
        <a:p>
          <a:r>
            <a:rPr lang="de-DE" sz="1050">
              <a:solidFill>
                <a:schemeClr val="dk1"/>
              </a:solidFill>
              <a:latin typeface="Arial" pitchFamily="34" charset="0"/>
              <a:ea typeface="+mn-ea"/>
              <a:cs typeface="Arial" pitchFamily="34" charset="0"/>
            </a:rPr>
            <a:t>p       vorläufige Zahl</a:t>
          </a:r>
        </a:p>
        <a:p>
          <a:r>
            <a:rPr lang="de-DE" sz="1050">
              <a:solidFill>
                <a:schemeClr val="dk1"/>
              </a:solidFill>
              <a:latin typeface="Arial" pitchFamily="34" charset="0"/>
              <a:ea typeface="+mn-ea"/>
              <a:cs typeface="Arial" pitchFamily="34" charset="0"/>
            </a:rPr>
            <a:t>r        berichtigte Zahl</a:t>
          </a:r>
        </a:p>
        <a:p>
          <a:r>
            <a:rPr lang="de-DE" sz="1050">
              <a:solidFill>
                <a:schemeClr val="dk1"/>
              </a:solidFill>
              <a:latin typeface="Arial" pitchFamily="34" charset="0"/>
              <a:ea typeface="+mn-ea"/>
              <a:cs typeface="Arial" pitchFamily="34" charset="0"/>
            </a:rPr>
            <a:t>s       geschätzte Zahl</a:t>
          </a:r>
        </a:p>
        <a:p>
          <a:r>
            <a:rPr lang="de-DE" sz="1050">
              <a:solidFill>
                <a:schemeClr val="dk1"/>
              </a:solidFill>
              <a:latin typeface="Arial" pitchFamily="34" charset="0"/>
              <a:ea typeface="+mn-ea"/>
              <a:cs typeface="Arial" pitchFamily="34" charset="0"/>
            </a:rPr>
            <a:t>u       unzuverlässige oder ungewisse Daten</a:t>
          </a:r>
        </a:p>
        <a:p>
          <a:r>
            <a:rPr lang="de-DE" sz="1050">
              <a:solidFill>
                <a:schemeClr val="dk1"/>
              </a:solidFill>
              <a:latin typeface="Arial" pitchFamily="34" charset="0"/>
              <a:ea typeface="+mn-ea"/>
              <a:cs typeface="Arial" pitchFamily="34" charset="0"/>
            </a:rPr>
            <a:t>-        nichts vorhanden (Zahlenwert genau Null)</a:t>
          </a:r>
        </a:p>
        <a:p>
          <a:r>
            <a:rPr lang="de-DE" sz="1050">
              <a:solidFill>
                <a:schemeClr val="dk1"/>
              </a:solidFill>
              <a:latin typeface="Arial" pitchFamily="34" charset="0"/>
              <a:ea typeface="+mn-ea"/>
              <a:cs typeface="Arial" pitchFamily="34" charset="0"/>
            </a:rPr>
            <a:t>*                Zahlenwerte kleiner 3 oder korrespondierende Werte</a:t>
          </a:r>
        </a:p>
        <a:p>
          <a:r>
            <a:rPr lang="de-DE" sz="1050">
              <a:solidFill>
                <a:schemeClr val="dk1"/>
              </a:solidFill>
              <a:latin typeface="Arial" pitchFamily="34" charset="0"/>
              <a:ea typeface="+mn-ea"/>
              <a:cs typeface="Arial" pitchFamily="34" charset="0"/>
            </a:rPr>
            <a:t>0 bzw. 0,0 mehr als nichts, aber weniger als die Hälfte der kleinsten Einheit, die in der Tabelle zur </a:t>
          </a:r>
        </a:p>
        <a:p>
          <a:r>
            <a:rPr lang="de-DE" sz="1050">
              <a:solidFill>
                <a:schemeClr val="dk1"/>
              </a:solidFill>
              <a:latin typeface="Arial" pitchFamily="34" charset="0"/>
              <a:ea typeface="+mn-ea"/>
              <a:cs typeface="Arial" pitchFamily="34" charset="0"/>
            </a:rPr>
            <a:t>                  Darstellung gebracht werden kann (weniger als die Hälfte von 1 in der letzten besetzen</a:t>
          </a:r>
        </a:p>
        <a:p>
          <a:r>
            <a:rPr lang="de-DE" sz="1050">
              <a:solidFill>
                <a:schemeClr val="dk1"/>
              </a:solidFill>
              <a:latin typeface="Arial" pitchFamily="34" charset="0"/>
              <a:ea typeface="+mn-ea"/>
              <a:cs typeface="Arial" pitchFamily="34" charset="0"/>
            </a:rPr>
            <a:t>                  Stelle)</a:t>
          </a:r>
        </a:p>
        <a:p>
          <a:r>
            <a:rPr lang="de-DE" sz="1050">
              <a:solidFill>
                <a:schemeClr val="dk1"/>
              </a:solidFill>
              <a:latin typeface="Arial" pitchFamily="34" charset="0"/>
              <a:ea typeface="+mn-ea"/>
              <a:cs typeface="Arial" pitchFamily="34" charset="0"/>
            </a:rPr>
            <a:t>.                 kein Nachweis vorhanden</a:t>
          </a:r>
        </a:p>
        <a:p>
          <a:r>
            <a:rPr lang="de-DE" sz="1050">
              <a:solidFill>
                <a:schemeClr val="dk1"/>
              </a:solidFill>
              <a:latin typeface="Arial" pitchFamily="34" charset="0"/>
              <a:ea typeface="+mn-ea"/>
              <a:cs typeface="Arial" pitchFamily="34" charset="0"/>
            </a:rPr>
            <a:t>...               Angaben fallen später an</a:t>
          </a:r>
        </a:p>
        <a:p>
          <a:r>
            <a:rPr lang="de-DE" sz="1050">
              <a:solidFill>
                <a:schemeClr val="dk1"/>
              </a:solidFill>
              <a:latin typeface="Arial" pitchFamily="34" charset="0"/>
              <a:ea typeface="+mn-ea"/>
              <a:cs typeface="Arial" pitchFamily="34" charset="0"/>
            </a:rPr>
            <a:t>X                Nachweis ist nicht sinnvoll</a:t>
          </a:r>
        </a:p>
        <a:p>
          <a:r>
            <a:rPr lang="de-DE" sz="1050">
              <a:solidFill>
                <a:schemeClr val="dk1"/>
              </a:solidFill>
              <a:latin typeface="Arial" pitchFamily="34" charset="0"/>
              <a:ea typeface="+mn-ea"/>
              <a:cs typeface="Arial" pitchFamily="34" charset="0"/>
            </a:rPr>
            <a:t>()                Änderung innerhalb einer Reihe, die den zeitlichen Vergleich beeinträchtigt</a:t>
          </a:r>
        </a:p>
        <a:p>
          <a:r>
            <a:rPr lang="de-DE" sz="1100">
              <a:solidFill>
                <a:schemeClr val="dk1"/>
              </a:solidFill>
              <a:latin typeface="Arial" pitchFamily="34" charset="0"/>
              <a:ea typeface="+mn-ea"/>
              <a:cs typeface="Arial" pitchFamily="34" charset="0"/>
            </a:rPr>
            <a:t> </a:t>
          </a:r>
          <a:endParaRPr lang="de-DE" sz="1200">
            <a:solidFill>
              <a:schemeClr val="dk1"/>
            </a:solidFill>
            <a:latin typeface="Arial" pitchFamily="34" charset="0"/>
            <a:ea typeface="+mn-ea"/>
            <a:cs typeface="Arial"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8</xdr:col>
      <xdr:colOff>662940</xdr:colOff>
      <xdr:row>105</xdr:row>
      <xdr:rowOff>76200</xdr:rowOff>
    </xdr:from>
    <xdr:ext cx="192428" cy="264560"/>
    <xdr:sp macro="" textlink="">
      <xdr:nvSpPr>
        <xdr:cNvPr id="2" name="Textfeld 1">
          <a:extLst>
            <a:ext uri="{FF2B5EF4-FFF2-40B4-BE49-F238E27FC236}">
              <a16:creationId xmlns:a16="http://schemas.microsoft.com/office/drawing/2014/main" id="{3F1A534E-A066-4494-9C17-162779F8B69B}"/>
            </a:ext>
          </a:extLst>
        </xdr:cNvPr>
        <xdr:cNvSpPr txBox="1"/>
      </xdr:nvSpPr>
      <xdr:spPr>
        <a:xfrm>
          <a:off x="15350490" y="4619625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03730" cy="388620"/>
    <xdr:pic>
      <xdr:nvPicPr>
        <xdr:cNvPr id="3" name="BA-Logo" descr="Statistik-4c-100dpi">
          <a:extLst>
            <a:ext uri="{FF2B5EF4-FFF2-40B4-BE49-F238E27FC236}">
              <a16:creationId xmlns:a16="http://schemas.microsoft.com/office/drawing/2014/main" id="{CBE2F5A8-507D-4F7F-8442-CDC6D524D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0373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oneCellAnchor>
    <xdr:from>
      <xdr:col>8</xdr:col>
      <xdr:colOff>662940</xdr:colOff>
      <xdr:row>110</xdr:row>
      <xdr:rowOff>76200</xdr:rowOff>
    </xdr:from>
    <xdr:ext cx="192428" cy="264560"/>
    <xdr:sp macro="" textlink="">
      <xdr:nvSpPr>
        <xdr:cNvPr id="4" name="Textfeld 3">
          <a:extLst>
            <a:ext uri="{FF2B5EF4-FFF2-40B4-BE49-F238E27FC236}">
              <a16:creationId xmlns:a16="http://schemas.microsoft.com/office/drawing/2014/main" id="{6188C05D-FC2D-4351-A191-72526C395314}"/>
            </a:ext>
          </a:extLst>
        </xdr:cNvPr>
        <xdr:cNvSpPr txBox="1"/>
      </xdr:nvSpPr>
      <xdr:spPr>
        <a:xfrm>
          <a:off x="15350490" y="4726305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DDEDE75-F533-436D-A1E1-38047558A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twoCellAnchor>
    <xdr:from>
      <xdr:col>18</xdr:col>
      <xdr:colOff>240854</xdr:colOff>
      <xdr:row>15</xdr:row>
      <xdr:rowOff>100387</xdr:rowOff>
    </xdr:from>
    <xdr:to>
      <xdr:col>19</xdr:col>
      <xdr:colOff>5414</xdr:colOff>
      <xdr:row>18</xdr:row>
      <xdr:rowOff>96596</xdr:rowOff>
    </xdr:to>
    <xdr:sp macro="" textlink="">
      <xdr:nvSpPr>
        <xdr:cNvPr id="10" name="Ellipse 9">
          <a:extLst>
            <a:ext uri="{FF2B5EF4-FFF2-40B4-BE49-F238E27FC236}">
              <a16:creationId xmlns:a16="http://schemas.microsoft.com/office/drawing/2014/main" id="{00000000-0008-0000-1B00-00000A000000}"/>
            </a:ext>
          </a:extLst>
        </xdr:cNvPr>
        <xdr:cNvSpPr/>
      </xdr:nvSpPr>
      <xdr:spPr>
        <a:xfrm>
          <a:off x="15747554" y="3176962"/>
          <a:ext cx="602760" cy="548659"/>
        </a:xfrm>
        <a:prstGeom prst="ellipse">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635000</xdr:colOff>
      <xdr:row>3</xdr:row>
      <xdr:rowOff>84455</xdr:rowOff>
    </xdr:from>
    <xdr:to>
      <xdr:col>0</xdr:col>
      <xdr:colOff>635000</xdr:colOff>
      <xdr:row>3</xdr:row>
      <xdr:rowOff>84455</xdr:rowOff>
    </xdr:to>
    <xdr:sp macro="" textlink="">
      <xdr:nvSpPr>
        <xdr:cNvPr id="2" name="Ellipse 1">
          <a:extLst>
            <a:ext uri="{FF2B5EF4-FFF2-40B4-BE49-F238E27FC236}">
              <a16:creationId xmlns:a16="http://schemas.microsoft.com/office/drawing/2014/main" id="{00000000-0008-0000-1B00-000002000000}"/>
            </a:ext>
          </a:extLst>
        </xdr:cNvPr>
        <xdr:cNvSpPr/>
      </xdr:nvSpPr>
      <xdr:spPr>
        <a:xfrm>
          <a:off x="635000" y="635000"/>
          <a:ext cx="0" cy="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de-DE"/>
        </a:p>
      </xdr:txBody>
    </xdr:sp>
    <xdr:clientData/>
  </xdr:twoCellAnchor>
  <mc:AlternateContent xmlns:mc="http://schemas.openxmlformats.org/markup-compatibility/2006">
    <mc:Choice xmlns:a14="http://schemas.microsoft.com/office/drawing/2010/main" Requires="a14">
      <xdr:twoCellAnchor>
        <xdr:from>
          <xdr:col>5</xdr:col>
          <xdr:colOff>9525</xdr:colOff>
          <xdr:row>2</xdr:row>
          <xdr:rowOff>0</xdr:rowOff>
        </xdr:from>
        <xdr:to>
          <xdr:col>6</xdr:col>
          <xdr:colOff>828675</xdr:colOff>
          <xdr:row>3</xdr:row>
          <xdr:rowOff>171450</xdr:rowOff>
        </xdr:to>
        <xdr:sp macro="" textlink="">
          <xdr:nvSpPr>
            <xdr:cNvPr id="95233" name="Button 1" hidden="1">
              <a:extLst>
                <a:ext uri="{63B3BB69-23CF-44E3-9099-C40C66FF867C}">
                  <a14:compatExt spid="_x0000_s95233"/>
                </a:ext>
                <a:ext uri="{FF2B5EF4-FFF2-40B4-BE49-F238E27FC236}">
                  <a16:creationId xmlns:a16="http://schemas.microsoft.com/office/drawing/2014/main" id="{00000000-0008-0000-0A00-0000017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de-DE" sz="1100" b="0" i="0" u="none" strike="noStrike" baseline="0">
                  <a:solidFill>
                    <a:srgbClr val="000000"/>
                  </a:solidFill>
                  <a:latin typeface="Arial"/>
                  <a:cs typeface="Arial"/>
                </a:rPr>
                <a:t>Kreise zeichnen</a:t>
              </a:r>
            </a:p>
          </xdr:txBody>
        </xdr:sp>
        <xdr:clientData fPrintsWithSheet="0"/>
      </xdr:twoCellAnchor>
    </mc:Choice>
    <mc:Fallback/>
  </mc:AlternateContent>
  <xdr:twoCellAnchor>
    <xdr:from>
      <xdr:col>15</xdr:col>
      <xdr:colOff>105871</xdr:colOff>
      <xdr:row>9</xdr:row>
      <xdr:rowOff>144780</xdr:rowOff>
    </xdr:from>
    <xdr:to>
      <xdr:col>18</xdr:col>
      <xdr:colOff>468557</xdr:colOff>
      <xdr:row>24</xdr:row>
      <xdr:rowOff>153510</xdr:rowOff>
    </xdr:to>
    <xdr:sp macro="" textlink="">
      <xdr:nvSpPr>
        <xdr:cNvPr id="9" name="Ellipse 8">
          <a:extLst>
            <a:ext uri="{FF2B5EF4-FFF2-40B4-BE49-F238E27FC236}">
              <a16:creationId xmlns:a16="http://schemas.microsoft.com/office/drawing/2014/main" id="{00000000-0008-0000-1B00-000009000000}"/>
            </a:ext>
          </a:extLst>
        </xdr:cNvPr>
        <xdr:cNvSpPr/>
      </xdr:nvSpPr>
      <xdr:spPr>
        <a:xfrm>
          <a:off x="13097971" y="2135505"/>
          <a:ext cx="2877286" cy="2732880"/>
        </a:xfrm>
        <a:prstGeom prst="ellipse">
          <a:avLst/>
        </a:prstGeom>
        <a:solidFill>
          <a:schemeClr val="bg1">
            <a:lumMod val="85000"/>
            <a:alpha val="75000"/>
          </a:schemeClr>
        </a:solidFill>
        <a:ln>
          <a:solidFill>
            <a:schemeClr val="bg1">
              <a:lumMod val="85000"/>
              <a:alpha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825501</xdr:colOff>
      <xdr:row>18</xdr:row>
      <xdr:rowOff>109782</xdr:rowOff>
    </xdr:from>
    <xdr:to>
      <xdr:col>5</xdr:col>
      <xdr:colOff>537549</xdr:colOff>
      <xdr:row>39</xdr:row>
      <xdr:rowOff>74856</xdr:rowOff>
    </xdr:to>
    <xdr:grpSp>
      <xdr:nvGrpSpPr>
        <xdr:cNvPr id="5" name="Gruppieren 4">
          <a:extLst>
            <a:ext uri="{FF2B5EF4-FFF2-40B4-BE49-F238E27FC236}">
              <a16:creationId xmlns:a16="http://schemas.microsoft.com/office/drawing/2014/main" id="{00000000-0008-0000-1B00-000005000000}"/>
            </a:ext>
          </a:extLst>
        </xdr:cNvPr>
        <xdr:cNvGrpSpPr/>
      </xdr:nvGrpSpPr>
      <xdr:grpSpPr>
        <a:xfrm>
          <a:off x="825501" y="3738807"/>
          <a:ext cx="4322148" cy="3765549"/>
          <a:chOff x="825501" y="3738807"/>
          <a:chExt cx="4322148" cy="3765549"/>
        </a:xfrm>
      </xdr:grpSpPr>
      <xdr:sp macro="" textlink="">
        <xdr:nvSpPr>
          <xdr:cNvPr id="4" name="Ellipse 3">
            <a:extLst>
              <a:ext uri="{FF2B5EF4-FFF2-40B4-BE49-F238E27FC236}">
                <a16:creationId xmlns:a16="http://schemas.microsoft.com/office/drawing/2014/main" id="{00000000-0008-0000-1B00-000004000000}"/>
              </a:ext>
            </a:extLst>
          </xdr:cNvPr>
          <xdr:cNvSpPr/>
        </xdr:nvSpPr>
        <xdr:spPr>
          <a:xfrm>
            <a:off x="4368800" y="5292688"/>
            <a:ext cx="778849" cy="778849"/>
          </a:xfrm>
          <a:prstGeom prst="ellips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3" name="Ellipse 2">
            <a:extLst>
              <a:ext uri="{FF2B5EF4-FFF2-40B4-BE49-F238E27FC236}">
                <a16:creationId xmlns:a16="http://schemas.microsoft.com/office/drawing/2014/main" id="{00000000-0008-0000-1B00-000003000000}"/>
              </a:ext>
            </a:extLst>
          </xdr:cNvPr>
          <xdr:cNvSpPr/>
        </xdr:nvSpPr>
        <xdr:spPr>
          <a:xfrm>
            <a:off x="825501" y="3738807"/>
            <a:ext cx="3765549" cy="3765549"/>
          </a:xfrm>
          <a:prstGeom prst="ellipse">
            <a:avLst/>
          </a:prstGeom>
          <a:solidFill>
            <a:schemeClr val="bg1">
              <a:lumMod val="75000"/>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Angebote/Ausbildungsmarkt/Ausbildungsmarkt-Nav.html" TargetMode="External"/><Relationship Id="rId3" Type="http://schemas.openxmlformats.org/officeDocument/2006/relationships/hyperlink" Target="https://statistik.arbeitsagentur.de/DE/Statischer-Content/Statistiken/Fachstatistiken/Logbuch.pdf?__blob=publicationFile&amp;v=28" TargetMode="External"/><Relationship Id="rId7" Type="http://schemas.openxmlformats.org/officeDocument/2006/relationships/hyperlink" Target="https://statistik.arbeitsagentur.de/DE/Statischer-Content/Grundlagen/Methodik-Qualitaet/Methodenberichte/Ausbildungsstellenmarkt/Generische-Publikationen/Methodenbericht-Meldequoten-Ausbildungsuchenden-u-Berufsausbildungsstellen.pdf?__blob=publicationFile&amp;v=2" TargetMode="External"/><Relationship Id="rId2" Type="http://schemas.openxmlformats.org/officeDocument/2006/relationships/hyperlink" Target="https://statistik.arbeitsagentur.de/DE/Navigation/Grundlagen/Methodik-Qualitaet/Qualitaetsberichte/Ausbildungsstellenmarkt/Qualitaetsberichte-Ausbildungsstellenmarkt-Nav.html" TargetMode="External"/><Relationship Id="rId1" Type="http://schemas.openxmlformats.org/officeDocument/2006/relationships/hyperlink" Target="https://statistik.arbeitsagentur.de/DE/Statischer-Content/Grundlagen/Methodik-Qualitaet/Methodenberichte/Uebergreifend/Generische-Publikationen/Methodenbericht-Klassifikation-Berufe-ueberarbeitete-Fassung.pdf?__blob=publicationFile&amp;v=3" TargetMode="External"/><Relationship Id="rId6" Type="http://schemas.openxmlformats.org/officeDocument/2006/relationships/hyperlink" Target="https://statistik.arbeitsagentur.de/DE/Statischer-Content/Grundlagen/Methodik-Qualitaet/Methodenberichte/Ausbildungsstellenmarkt/Generische-Publikationen/Methodenbericht-Revision-Statistik-Berufsausbildungsstellen-2022.pdf?__blob=publicationFile&amp;v=3" TargetMode="External"/><Relationship Id="rId5" Type="http://schemas.openxmlformats.org/officeDocument/2006/relationships/hyperlink" Target="https://statistik.arbeitsagentur.de/DE/Navigation/Grundlagen/Methodik-Qualitaet/Methodenberichte/Ausbildungsstellenmarkt/Methodenberichte-Ausbildungsstellenmarkt-Nav.html" TargetMode="External"/><Relationship Id="rId10" Type="http://schemas.openxmlformats.org/officeDocument/2006/relationships/drawing" Target="../drawings/drawing9.xml"/><Relationship Id="rId4" Type="http://schemas.openxmlformats.org/officeDocument/2006/relationships/hyperlink" Target="https://statistik.arbeitsagentur.de/DE/Navigation/Grundlagen/Datenquellen/Datenstandard-XSozial/Handbuch/Handbuecher-Nav.html"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0.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0.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trlProp" Target="../ctrlProps/ctrlProp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C53"/>
  <sheetViews>
    <sheetView tabSelected="1" workbookViewId="0"/>
  </sheetViews>
  <sheetFormatPr baseColWidth="10" defaultColWidth="11" defaultRowHeight="14.25" x14ac:dyDescent="0.2"/>
  <cols>
    <col min="1" max="2" width="45.625" style="91" customWidth="1"/>
    <col min="3" max="16384" width="11" style="91"/>
  </cols>
  <sheetData>
    <row r="1" spans="3:3" ht="14.1" customHeight="1" x14ac:dyDescent="0.2"/>
    <row r="2" spans="3:3" ht="14.1" customHeight="1" x14ac:dyDescent="0.2"/>
    <row r="3" spans="3:3" ht="14.1" customHeight="1" x14ac:dyDescent="0.2"/>
    <row r="4" spans="3:3" ht="14.1" customHeight="1" x14ac:dyDescent="0.2">
      <c r="C4" s="135">
        <v>45717</v>
      </c>
    </row>
    <row r="5" spans="3:3" ht="14.1" customHeight="1" x14ac:dyDescent="0.2"/>
    <row r="6" spans="3:3" ht="14.1" customHeight="1" x14ac:dyDescent="0.2"/>
    <row r="7" spans="3:3" ht="14.1" customHeight="1" x14ac:dyDescent="0.2"/>
    <row r="8" spans="3:3" ht="14.1" customHeight="1" x14ac:dyDescent="0.2"/>
    <row r="9" spans="3:3" ht="14.1" customHeight="1" x14ac:dyDescent="0.2"/>
    <row r="10" spans="3:3" ht="14.1" customHeight="1" x14ac:dyDescent="0.2"/>
    <row r="11" spans="3:3" ht="14.1" customHeight="1" x14ac:dyDescent="0.2"/>
    <row r="12" spans="3:3" ht="14.1" customHeight="1" x14ac:dyDescent="0.2"/>
    <row r="13" spans="3:3" ht="14.1" customHeight="1" x14ac:dyDescent="0.2"/>
    <row r="14" spans="3:3" ht="14.1" customHeight="1" x14ac:dyDescent="0.2"/>
    <row r="15" spans="3:3" ht="14.1" customHeight="1" x14ac:dyDescent="0.2"/>
    <row r="16" spans="3:3"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E33F-07E1-4A35-9AEF-A0B61E661B7D}">
  <sheetPr>
    <pageSetUpPr fitToPage="1"/>
  </sheetPr>
  <dimension ref="A1:B40"/>
  <sheetViews>
    <sheetView showGridLines="0" zoomScaleNormal="100" workbookViewId="0"/>
  </sheetViews>
  <sheetFormatPr baseColWidth="10" defaultRowHeight="15" customHeight="1" x14ac:dyDescent="0.2"/>
  <cols>
    <col min="1" max="1" width="27.75" style="129" customWidth="1"/>
    <col min="2" max="2" width="53.125" style="129" customWidth="1"/>
    <col min="3" max="16384" width="11" style="129"/>
  </cols>
  <sheetData>
    <row r="1" spans="1:2" ht="33" customHeight="1" x14ac:dyDescent="0.2">
      <c r="A1" s="127"/>
      <c r="B1" s="128"/>
    </row>
    <row r="4" spans="1:2" ht="15" customHeight="1" x14ac:dyDescent="0.2">
      <c r="A4" s="130" t="s">
        <v>0</v>
      </c>
    </row>
    <row r="6" spans="1:2" ht="15" customHeight="1" x14ac:dyDescent="0.2">
      <c r="A6" s="131" t="s">
        <v>103</v>
      </c>
      <c r="B6" s="126" t="s">
        <v>104</v>
      </c>
    </row>
    <row r="7" spans="1:2" ht="9" customHeight="1" x14ac:dyDescent="0.2"/>
    <row r="8" spans="1:2" ht="15" customHeight="1" x14ac:dyDescent="0.2">
      <c r="A8" s="131" t="s">
        <v>178</v>
      </c>
      <c r="B8" s="129">
        <v>698</v>
      </c>
    </row>
    <row r="9" spans="1:2" ht="9" customHeight="1" x14ac:dyDescent="0.2"/>
    <row r="10" spans="1:2" ht="15" customHeight="1" x14ac:dyDescent="0.2">
      <c r="A10" s="131" t="s">
        <v>1</v>
      </c>
      <c r="B10" s="126" t="s">
        <v>755</v>
      </c>
    </row>
    <row r="12" spans="1:2" ht="30.75" customHeight="1" x14ac:dyDescent="0.2">
      <c r="A12" s="131" t="s">
        <v>2</v>
      </c>
      <c r="B12" s="1" t="s">
        <v>3</v>
      </c>
    </row>
    <row r="13" spans="1:2" ht="9" customHeight="1" x14ac:dyDescent="0.2"/>
    <row r="14" spans="1:2" ht="15" customHeight="1" x14ac:dyDescent="0.2">
      <c r="A14" s="131" t="s">
        <v>4</v>
      </c>
      <c r="B14" s="106" t="s">
        <v>187</v>
      </c>
    </row>
    <row r="15" spans="1:2" ht="9" customHeight="1" x14ac:dyDescent="0.2"/>
    <row r="16" spans="1:2" ht="15" customHeight="1" x14ac:dyDescent="0.2">
      <c r="A16" s="131" t="s">
        <v>179</v>
      </c>
      <c r="B16" s="132">
        <v>46223</v>
      </c>
    </row>
    <row r="17" spans="1:2" ht="9" customHeight="1" x14ac:dyDescent="0.2"/>
    <row r="18" spans="1:2" ht="15" customHeight="1" x14ac:dyDescent="0.2">
      <c r="A18" s="131" t="s">
        <v>5</v>
      </c>
      <c r="B18" s="1" t="s">
        <v>131</v>
      </c>
    </row>
    <row r="19" spans="1:2" ht="9" customHeight="1" x14ac:dyDescent="0.2"/>
    <row r="20" spans="1:2" ht="15" customHeight="1" x14ac:dyDescent="0.2">
      <c r="A20" s="131" t="s">
        <v>180</v>
      </c>
      <c r="B20" s="136">
        <v>46325</v>
      </c>
    </row>
    <row r="21" spans="1:2" ht="9" customHeight="1" x14ac:dyDescent="0.2"/>
    <row r="22" spans="1:2" ht="92.25" customHeight="1" x14ac:dyDescent="0.2">
      <c r="A22" s="131" t="s">
        <v>6</v>
      </c>
      <c r="B22" s="137" t="s">
        <v>782</v>
      </c>
    </row>
    <row r="23" spans="1:2" ht="9" customHeight="1" x14ac:dyDescent="0.2"/>
    <row r="24" spans="1:2" ht="15" customHeight="1" x14ac:dyDescent="0.2">
      <c r="A24" s="131" t="s">
        <v>181</v>
      </c>
      <c r="B24" s="129" t="s">
        <v>7</v>
      </c>
    </row>
    <row r="25" spans="1:2" ht="15" customHeight="1" x14ac:dyDescent="0.2">
      <c r="B25" s="129" t="s">
        <v>8</v>
      </c>
    </row>
    <row r="26" spans="1:2" ht="15" customHeight="1" x14ac:dyDescent="0.2">
      <c r="A26" s="131" t="s">
        <v>9</v>
      </c>
      <c r="B26" s="129" t="s">
        <v>98</v>
      </c>
    </row>
    <row r="27" spans="1:2" ht="15" customHeight="1" x14ac:dyDescent="0.2">
      <c r="B27" s="129" t="s">
        <v>10</v>
      </c>
    </row>
    <row r="28" spans="1:2" ht="15" customHeight="1" x14ac:dyDescent="0.2">
      <c r="B28" s="129" t="s">
        <v>11</v>
      </c>
    </row>
    <row r="29" spans="1:2" ht="15" customHeight="1" x14ac:dyDescent="0.2">
      <c r="A29" s="129" t="s">
        <v>12</v>
      </c>
      <c r="B29" s="134" t="s">
        <v>99</v>
      </c>
    </row>
    <row r="30" spans="1:2" ht="15" customHeight="1" x14ac:dyDescent="0.2">
      <c r="A30" s="129" t="s">
        <v>13</v>
      </c>
      <c r="B30" s="129" t="s">
        <v>185</v>
      </c>
    </row>
    <row r="31" spans="1:2" ht="15" customHeight="1" x14ac:dyDescent="0.2">
      <c r="A31" s="129" t="s">
        <v>14</v>
      </c>
      <c r="B31" s="129" t="s">
        <v>186</v>
      </c>
    </row>
    <row r="32" spans="1:2" ht="9" customHeight="1" x14ac:dyDescent="0.2"/>
    <row r="33" spans="1:2" ht="15" customHeight="1" x14ac:dyDescent="0.2">
      <c r="A33" s="131" t="s">
        <v>15</v>
      </c>
      <c r="B33" s="133" t="s">
        <v>182</v>
      </c>
    </row>
    <row r="34" spans="1:2" ht="9" customHeight="1" x14ac:dyDescent="0.2"/>
    <row r="35" spans="1:2" ht="15" customHeight="1" x14ac:dyDescent="0.2">
      <c r="A35" s="131" t="s">
        <v>16</v>
      </c>
      <c r="B35" s="129" t="s">
        <v>17</v>
      </c>
    </row>
    <row r="37" spans="1:2" ht="9" customHeight="1" x14ac:dyDescent="0.2"/>
    <row r="38" spans="1:2" ht="15" customHeight="1" x14ac:dyDescent="0.2">
      <c r="A38" s="131" t="s">
        <v>100</v>
      </c>
      <c r="B38" s="129" t="s">
        <v>18</v>
      </c>
    </row>
    <row r="39" spans="1:2" ht="15" customHeight="1" x14ac:dyDescent="0.2">
      <c r="B39" s="133" t="s">
        <v>183</v>
      </c>
    </row>
    <row r="40" spans="1:2" ht="105" customHeight="1" x14ac:dyDescent="0.2">
      <c r="B40" s="133" t="s">
        <v>184</v>
      </c>
    </row>
  </sheetData>
  <hyperlinks>
    <hyperlink ref="B33" r:id="rId1" xr:uid="{8AC26F3D-F9FF-46F5-B2A1-AF68F77B6376}"/>
    <hyperlink ref="B39" r:id="rId2" xr:uid="{319CD4B0-3D55-4797-94BD-29B26C3A25B6}"/>
    <hyperlink ref="B40" r:id="rId3" display="https://statistik.arbeitsagentur.de/" xr:uid="{C8E2E1D6-8EB2-401D-BCB7-F91CDD5CE9FD}"/>
    <hyperlink ref="B29" r:id="rId4" xr:uid="{7B8FB1D8-B107-4244-80CA-736630126DF4}"/>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14A66-9FB2-4B93-BF3C-935DA3F4FAD4}">
  <sheetPr>
    <pageSetUpPr autoPageBreaks="0"/>
  </sheetPr>
  <dimension ref="A1:J38"/>
  <sheetViews>
    <sheetView showGridLines="0" zoomScale="115" zoomScaleNormal="115" workbookViewId="0"/>
  </sheetViews>
  <sheetFormatPr baseColWidth="10" defaultColWidth="11.25" defaultRowHeight="16.5" customHeight="1" x14ac:dyDescent="0.2"/>
  <cols>
    <col min="1" max="1" width="12.875" style="160" customWidth="1"/>
    <col min="2" max="4" width="10.75" style="160" customWidth="1"/>
    <col min="5" max="5" width="4.75" style="160" customWidth="1"/>
    <col min="6" max="6" width="5.875" style="160" customWidth="1"/>
    <col min="7" max="7" width="17.625" style="160" customWidth="1"/>
    <col min="8" max="16384" width="11.25" style="160"/>
  </cols>
  <sheetData>
    <row r="1" spans="1:10" s="159" customFormat="1" ht="33.75" customHeight="1" x14ac:dyDescent="0.2">
      <c r="A1" s="158"/>
      <c r="B1" s="94"/>
      <c r="C1" s="94"/>
      <c r="D1" s="94"/>
      <c r="E1" s="94"/>
      <c r="F1" s="94"/>
      <c r="G1" s="158" t="s">
        <v>116</v>
      </c>
    </row>
    <row r="2" spans="1:10" ht="12.75" customHeight="1" x14ac:dyDescent="0.2"/>
    <row r="3" spans="1:10" ht="12" x14ac:dyDescent="0.2">
      <c r="A3" s="2"/>
      <c r="B3" s="2"/>
      <c r="C3" s="2"/>
      <c r="D3" s="2"/>
      <c r="E3" s="2"/>
      <c r="F3" s="2"/>
      <c r="G3" s="2"/>
    </row>
    <row r="4" spans="1:10" ht="15.75" x14ac:dyDescent="0.25">
      <c r="A4" s="161" t="s">
        <v>19</v>
      </c>
      <c r="C4" s="161"/>
      <c r="D4" s="161"/>
      <c r="E4" s="161"/>
      <c r="F4" s="161"/>
      <c r="G4" s="161"/>
    </row>
    <row r="5" spans="1:10" ht="12" x14ac:dyDescent="0.2"/>
    <row r="6" spans="1:10" ht="12" x14ac:dyDescent="0.2"/>
    <row r="7" spans="1:10" ht="15.75" x14ac:dyDescent="0.25">
      <c r="A7" s="3" t="s">
        <v>116</v>
      </c>
      <c r="C7" s="4"/>
      <c r="D7" s="4"/>
      <c r="E7" s="4"/>
      <c r="F7" s="4"/>
      <c r="G7" s="4"/>
    </row>
    <row r="8" spans="1:10" ht="15" customHeight="1" x14ac:dyDescent="0.2">
      <c r="A8" s="162" t="s">
        <v>20</v>
      </c>
      <c r="C8" s="162"/>
      <c r="D8" s="162"/>
      <c r="E8" s="162"/>
      <c r="F8" s="162"/>
      <c r="G8" s="162"/>
    </row>
    <row r="9" spans="1:10" ht="15" customHeight="1" x14ac:dyDescent="0.2">
      <c r="A9" s="54" t="s">
        <v>754</v>
      </c>
      <c r="C9" s="162"/>
      <c r="D9" s="162"/>
      <c r="E9" s="162"/>
      <c r="F9" s="162"/>
      <c r="G9" s="162"/>
    </row>
    <row r="10" spans="1:10" ht="15" customHeight="1" x14ac:dyDescent="0.2">
      <c r="A10" s="54"/>
      <c r="C10" s="162"/>
      <c r="D10" s="162"/>
      <c r="E10" s="162"/>
      <c r="F10" s="162"/>
      <c r="G10" s="162"/>
    </row>
    <row r="11" spans="1:10" s="165" customFormat="1" ht="15.75" customHeight="1" x14ac:dyDescent="0.2">
      <c r="A11" s="102" t="s">
        <v>750</v>
      </c>
      <c r="B11" s="163"/>
      <c r="C11" s="163"/>
      <c r="D11" s="163"/>
      <c r="E11" s="163"/>
      <c r="F11" s="163"/>
      <c r="G11" s="163"/>
      <c r="H11" s="164"/>
      <c r="I11" s="164"/>
      <c r="J11" s="164"/>
    </row>
    <row r="12" spans="1:10" s="165" customFormat="1" ht="46.5" customHeight="1" x14ac:dyDescent="0.2">
      <c r="A12" s="213" t="s">
        <v>41</v>
      </c>
      <c r="B12" s="213"/>
      <c r="C12" s="213"/>
      <c r="D12" s="213"/>
      <c r="E12" s="213"/>
      <c r="F12" s="213"/>
      <c r="G12" s="213"/>
    </row>
    <row r="13" spans="1:10" s="165" customFormat="1" ht="25.5" customHeight="1" x14ac:dyDescent="0.2">
      <c r="A13" s="163"/>
      <c r="B13" s="163"/>
      <c r="C13" s="163"/>
      <c r="D13" s="163"/>
      <c r="E13" s="163"/>
      <c r="F13" s="163"/>
      <c r="G13" s="163"/>
    </row>
    <row r="14" spans="1:10" s="165" customFormat="1" ht="15.75" customHeight="1" x14ac:dyDescent="0.2">
      <c r="A14" s="103" t="s">
        <v>751</v>
      </c>
      <c r="B14" s="166"/>
      <c r="C14" s="166"/>
      <c r="D14" s="166"/>
      <c r="E14" s="166"/>
      <c r="F14" s="166"/>
      <c r="G14" s="167"/>
    </row>
    <row r="15" spans="1:10" s="165" customFormat="1" ht="26.25" customHeight="1" x14ac:dyDescent="0.2">
      <c r="A15" s="214" t="s">
        <v>119</v>
      </c>
      <c r="B15" s="214"/>
      <c r="C15" s="214"/>
      <c r="D15" s="214"/>
      <c r="E15" s="214"/>
      <c r="F15" s="214"/>
      <c r="G15" s="214"/>
    </row>
    <row r="16" spans="1:10" s="165" customFormat="1" ht="25.5" customHeight="1" x14ac:dyDescent="0.2">
      <c r="A16" s="168"/>
      <c r="B16" s="168"/>
      <c r="C16" s="168"/>
      <c r="D16" s="168"/>
      <c r="E16" s="168"/>
      <c r="F16" s="168"/>
      <c r="G16" s="168"/>
    </row>
    <row r="17" spans="1:7" s="165" customFormat="1" ht="15.75" customHeight="1" x14ac:dyDescent="0.2">
      <c r="A17" s="103" t="s">
        <v>752</v>
      </c>
      <c r="B17" s="166"/>
      <c r="C17" s="166"/>
      <c r="D17" s="166"/>
      <c r="E17" s="166"/>
      <c r="F17" s="166"/>
      <c r="G17" s="167"/>
    </row>
    <row r="18" spans="1:7" s="165" customFormat="1" ht="28.5" customHeight="1" x14ac:dyDescent="0.2">
      <c r="A18" s="214" t="s">
        <v>120</v>
      </c>
      <c r="B18" s="214"/>
      <c r="C18" s="214"/>
      <c r="D18" s="214"/>
      <c r="E18" s="214"/>
      <c r="F18" s="214"/>
      <c r="G18" s="214"/>
    </row>
    <row r="19" spans="1:7" s="165" customFormat="1" ht="25.5" customHeight="1" x14ac:dyDescent="0.2">
      <c r="A19" s="168"/>
      <c r="B19" s="168"/>
      <c r="C19" s="168"/>
      <c r="D19" s="168"/>
      <c r="E19" s="168"/>
      <c r="F19" s="168"/>
      <c r="G19" s="168"/>
    </row>
    <row r="20" spans="1:7" s="165" customFormat="1" ht="15.75" customHeight="1" x14ac:dyDescent="0.2">
      <c r="A20" s="103" t="s">
        <v>753</v>
      </c>
      <c r="B20" s="166"/>
      <c r="C20" s="166"/>
      <c r="D20" s="166"/>
      <c r="E20" s="166"/>
      <c r="F20" s="166"/>
      <c r="G20" s="167"/>
    </row>
    <row r="21" spans="1:7" ht="39" customHeight="1" x14ac:dyDescent="0.2">
      <c r="A21" s="215" t="s">
        <v>121</v>
      </c>
      <c r="B21" s="215"/>
      <c r="C21" s="215"/>
      <c r="D21" s="215"/>
      <c r="E21" s="215"/>
      <c r="F21" s="215"/>
      <c r="G21" s="215"/>
    </row>
    <row r="23" spans="1:7" s="165" customFormat="1" ht="12.75" x14ac:dyDescent="0.2">
      <c r="A23" s="162"/>
      <c r="B23" s="162"/>
      <c r="C23" s="162"/>
      <c r="D23" s="162"/>
      <c r="E23" s="162"/>
      <c r="F23" s="162"/>
      <c r="G23" s="162"/>
    </row>
    <row r="24" spans="1:7" s="165" customFormat="1" ht="18" customHeight="1" x14ac:dyDescent="0.2">
      <c r="A24" s="164" t="s">
        <v>21</v>
      </c>
      <c r="B24" s="166"/>
      <c r="C24" s="166"/>
      <c r="D24" s="166"/>
      <c r="E24" s="166"/>
      <c r="F24" s="166"/>
      <c r="G24" s="167"/>
    </row>
    <row r="25" spans="1:7" s="165" customFormat="1" ht="18" customHeight="1" x14ac:dyDescent="0.2">
      <c r="A25" s="162"/>
      <c r="B25" s="162"/>
      <c r="C25" s="162"/>
      <c r="D25" s="162"/>
      <c r="E25" s="162"/>
      <c r="F25" s="162"/>
      <c r="G25" s="162"/>
    </row>
    <row r="26" spans="1:7" s="165" customFormat="1" ht="18" customHeight="1" x14ac:dyDescent="0.2">
      <c r="A26" s="164" t="s">
        <v>22</v>
      </c>
      <c r="B26" s="162"/>
      <c r="C26" s="162"/>
      <c r="D26" s="162"/>
      <c r="E26" s="162"/>
      <c r="F26" s="162"/>
      <c r="G26" s="162"/>
    </row>
    <row r="27" spans="1:7" s="166" customFormat="1" ht="12.75" x14ac:dyDescent="0.2"/>
    <row r="28" spans="1:7" s="166" customFormat="1" ht="12.75" x14ac:dyDescent="0.2"/>
    <row r="29" spans="1:7" s="166" customFormat="1" ht="12.75" x14ac:dyDescent="0.2"/>
    <row r="30" spans="1:7" s="166" customFormat="1" ht="12.75" x14ac:dyDescent="0.2"/>
    <row r="31" spans="1:7" s="166" customFormat="1" ht="12.75" x14ac:dyDescent="0.2"/>
    <row r="32" spans="1:7" s="166" customFormat="1" ht="12.75" x14ac:dyDescent="0.2"/>
    <row r="33" s="166" customFormat="1" ht="12.75" x14ac:dyDescent="0.2"/>
    <row r="34" s="166" customFormat="1" ht="12.75" x14ac:dyDescent="0.2"/>
    <row r="35" ht="12" x14ac:dyDescent="0.2"/>
    <row r="36" ht="12" x14ac:dyDescent="0.2"/>
    <row r="37" ht="12" x14ac:dyDescent="0.2"/>
    <row r="38" ht="12" x14ac:dyDescent="0.2"/>
  </sheetData>
  <mergeCells count="4">
    <mergeCell ref="A12:G12"/>
    <mergeCell ref="A15:G15"/>
    <mergeCell ref="A18:G18"/>
    <mergeCell ref="A21:G21"/>
  </mergeCells>
  <hyperlinks>
    <hyperlink ref="A11" location="'Tabelle 1'!A1" display="Tabelle 1:" xr:uid="{E061E1E3-7E85-4E45-A845-E66B08199871}"/>
    <hyperlink ref="A14" location="'Tabelle 2 A'!A1" display="Tabelle 2 A:" xr:uid="{0523E665-8DEB-4C2D-8B57-DFC6733722BC}"/>
    <hyperlink ref="A17" location="'Tabelle 2 B'!A1" display="Tabelle 2 B:" xr:uid="{BA0646A8-5E41-44CE-B421-B05F42E102D5}"/>
    <hyperlink ref="A20" location="'Tabelle 3'!A1" display="Tabelle 3:" xr:uid="{6639F53A-8F1A-44EF-BE44-1F008F54759F}"/>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J29"/>
  <sheetViews>
    <sheetView showGridLines="0" workbookViewId="0"/>
  </sheetViews>
  <sheetFormatPr baseColWidth="10" defaultColWidth="10.25" defaultRowHeight="12" x14ac:dyDescent="0.2"/>
  <cols>
    <col min="1" max="1" width="10.5" style="20" customWidth="1"/>
    <col min="2" max="2" width="20.125" style="20" customWidth="1"/>
    <col min="3" max="7" width="11.25" style="20" customWidth="1"/>
    <col min="8" max="16384" width="10.25" style="20"/>
  </cols>
  <sheetData>
    <row r="1" spans="1:10" ht="33.75" customHeight="1" x14ac:dyDescent="0.2">
      <c r="A1" s="97"/>
      <c r="B1" s="97"/>
      <c r="C1" s="97"/>
      <c r="D1" s="97"/>
      <c r="E1" s="97"/>
      <c r="F1" s="97"/>
      <c r="G1" s="98" t="s">
        <v>116</v>
      </c>
    </row>
    <row r="2" spans="1:10" ht="11.25" customHeight="1" x14ac:dyDescent="0.2">
      <c r="F2" s="100"/>
      <c r="G2" s="101" t="s">
        <v>115</v>
      </c>
    </row>
    <row r="3" spans="1:10" ht="39.75" customHeight="1" x14ac:dyDescent="0.2">
      <c r="A3" s="217" t="s">
        <v>41</v>
      </c>
      <c r="B3" s="217"/>
      <c r="C3" s="217"/>
      <c r="D3" s="217"/>
      <c r="E3" s="217"/>
      <c r="F3" s="217"/>
      <c r="G3" s="217"/>
      <c r="H3" s="21"/>
      <c r="I3" s="21"/>
      <c r="J3" s="21"/>
    </row>
    <row r="4" spans="1:10" ht="11.25" customHeight="1" x14ac:dyDescent="0.2">
      <c r="A4" s="7" t="s">
        <v>20</v>
      </c>
    </row>
    <row r="5" spans="1:10" ht="11.25" customHeight="1" x14ac:dyDescent="0.2">
      <c r="A5" s="9" t="s">
        <v>187</v>
      </c>
    </row>
    <row r="7" spans="1:10" ht="12" customHeight="1" x14ac:dyDescent="0.2">
      <c r="A7" s="31"/>
      <c r="B7" s="32" t="s">
        <v>59</v>
      </c>
      <c r="C7" s="218" t="s">
        <v>60</v>
      </c>
      <c r="D7" s="219" t="s">
        <v>42</v>
      </c>
      <c r="E7" s="219"/>
      <c r="F7" s="219"/>
      <c r="G7" s="219"/>
    </row>
    <row r="8" spans="1:10" ht="37.5" customHeight="1" x14ac:dyDescent="0.2">
      <c r="A8" s="33" t="s">
        <v>44</v>
      </c>
      <c r="B8" s="34"/>
      <c r="C8" s="218"/>
      <c r="D8" s="35" t="s">
        <v>68</v>
      </c>
      <c r="E8" s="35" t="s">
        <v>66</v>
      </c>
      <c r="F8" s="36" t="s">
        <v>43</v>
      </c>
      <c r="G8" s="36" t="s">
        <v>67</v>
      </c>
    </row>
    <row r="9" spans="1:10" ht="18.75" customHeight="1" x14ac:dyDescent="0.2">
      <c r="A9" s="37"/>
      <c r="B9" s="38"/>
      <c r="C9" s="45" t="s">
        <v>20</v>
      </c>
      <c r="D9" s="46"/>
      <c r="E9" s="46"/>
      <c r="F9" s="46"/>
      <c r="G9" s="47"/>
    </row>
    <row r="10" spans="1:10" ht="14.25" customHeight="1" x14ac:dyDescent="0.2">
      <c r="A10" s="39" t="s">
        <v>45</v>
      </c>
      <c r="B10" s="40"/>
      <c r="C10" s="48">
        <v>2547</v>
      </c>
      <c r="D10" s="48">
        <v>1243</v>
      </c>
      <c r="E10" s="48">
        <v>958</v>
      </c>
      <c r="F10" s="48">
        <v>191</v>
      </c>
      <c r="G10" s="48">
        <v>155</v>
      </c>
    </row>
    <row r="11" spans="1:10" ht="14.25" customHeight="1" x14ac:dyDescent="0.2">
      <c r="A11" s="41" t="s">
        <v>72</v>
      </c>
      <c r="B11" s="42"/>
      <c r="C11" s="49">
        <v>1243</v>
      </c>
      <c r="D11" s="49">
        <v>1030</v>
      </c>
      <c r="E11" s="49">
        <v>174</v>
      </c>
      <c r="F11" s="49">
        <v>15</v>
      </c>
      <c r="G11" s="49">
        <v>24</v>
      </c>
    </row>
    <row r="12" spans="1:10" ht="14.25" customHeight="1" x14ac:dyDescent="0.2">
      <c r="A12" s="41" t="s">
        <v>46</v>
      </c>
      <c r="B12" s="42"/>
      <c r="C12" s="49">
        <v>954</v>
      </c>
      <c r="D12" s="49">
        <v>173</v>
      </c>
      <c r="E12" s="49">
        <v>563</v>
      </c>
      <c r="F12" s="49">
        <v>129</v>
      </c>
      <c r="G12" s="49">
        <v>89</v>
      </c>
    </row>
    <row r="13" spans="1:10" ht="14.25" customHeight="1" x14ac:dyDescent="0.2">
      <c r="A13" s="41" t="s">
        <v>47</v>
      </c>
      <c r="B13" s="42"/>
      <c r="C13" s="49">
        <v>154</v>
      </c>
      <c r="D13" s="49">
        <v>19</v>
      </c>
      <c r="E13" s="49">
        <v>88</v>
      </c>
      <c r="F13" s="49">
        <v>37</v>
      </c>
      <c r="G13" s="49">
        <v>10</v>
      </c>
    </row>
    <row r="14" spans="1:10" ht="14.25" customHeight="1" x14ac:dyDescent="0.2">
      <c r="A14" s="43" t="s">
        <v>48</v>
      </c>
      <c r="B14" s="44"/>
      <c r="C14" s="50">
        <v>196</v>
      </c>
      <c r="D14" s="50">
        <v>21</v>
      </c>
      <c r="E14" s="50">
        <v>133</v>
      </c>
      <c r="F14" s="50">
        <v>10</v>
      </c>
      <c r="G14" s="50">
        <v>32</v>
      </c>
    </row>
    <row r="15" spans="1:10" ht="18.75" customHeight="1" x14ac:dyDescent="0.2">
      <c r="A15" s="37"/>
      <c r="B15" s="38"/>
      <c r="C15" s="45" t="s">
        <v>23</v>
      </c>
      <c r="D15" s="46"/>
      <c r="E15" s="46"/>
      <c r="F15" s="46"/>
      <c r="G15" s="47"/>
    </row>
    <row r="16" spans="1:10" ht="14.25" customHeight="1" x14ac:dyDescent="0.2">
      <c r="A16" s="39" t="s">
        <v>45</v>
      </c>
      <c r="B16" s="40"/>
      <c r="C16" s="48">
        <v>2225</v>
      </c>
      <c r="D16" s="48">
        <v>1088</v>
      </c>
      <c r="E16" s="48">
        <v>833</v>
      </c>
      <c r="F16" s="48">
        <v>163</v>
      </c>
      <c r="G16" s="48">
        <v>141</v>
      </c>
    </row>
    <row r="17" spans="1:7" ht="14.25" customHeight="1" x14ac:dyDescent="0.2">
      <c r="A17" s="41" t="s">
        <v>72</v>
      </c>
      <c r="B17" s="42"/>
      <c r="C17" s="49">
        <v>1089</v>
      </c>
      <c r="D17" s="49">
        <v>903</v>
      </c>
      <c r="E17" s="49">
        <v>150</v>
      </c>
      <c r="F17" s="49" t="s">
        <v>188</v>
      </c>
      <c r="G17" s="49" t="s">
        <v>188</v>
      </c>
    </row>
    <row r="18" spans="1:7" ht="14.25" customHeight="1" x14ac:dyDescent="0.2">
      <c r="A18" s="41" t="s">
        <v>46</v>
      </c>
      <c r="B18" s="42"/>
      <c r="C18" s="49">
        <v>832</v>
      </c>
      <c r="D18" s="49">
        <v>149</v>
      </c>
      <c r="E18" s="49">
        <v>495</v>
      </c>
      <c r="F18" s="49">
        <v>107</v>
      </c>
      <c r="G18" s="49">
        <v>81</v>
      </c>
    </row>
    <row r="19" spans="1:7" ht="14.25" customHeight="1" x14ac:dyDescent="0.2">
      <c r="A19" s="41" t="s">
        <v>47</v>
      </c>
      <c r="B19" s="42"/>
      <c r="C19" s="49">
        <v>135</v>
      </c>
      <c r="D19" s="49" t="s">
        <v>188</v>
      </c>
      <c r="E19" s="49">
        <v>76</v>
      </c>
      <c r="F19" s="49">
        <v>34</v>
      </c>
      <c r="G19" s="49" t="s">
        <v>188</v>
      </c>
    </row>
    <row r="20" spans="1:7" ht="14.25" customHeight="1" x14ac:dyDescent="0.2">
      <c r="A20" s="43" t="s">
        <v>48</v>
      </c>
      <c r="B20" s="44"/>
      <c r="C20" s="50">
        <v>169</v>
      </c>
      <c r="D20" s="50" t="s">
        <v>188</v>
      </c>
      <c r="E20" s="50">
        <v>112</v>
      </c>
      <c r="F20" s="50" t="s">
        <v>188</v>
      </c>
      <c r="G20" s="50">
        <v>29</v>
      </c>
    </row>
    <row r="21" spans="1:7" ht="18.75" customHeight="1" x14ac:dyDescent="0.2">
      <c r="A21" s="37"/>
      <c r="B21" s="38"/>
      <c r="C21" s="45" t="s">
        <v>34</v>
      </c>
      <c r="D21" s="46"/>
      <c r="E21" s="46"/>
      <c r="F21" s="46"/>
      <c r="G21" s="47"/>
    </row>
    <row r="22" spans="1:7" ht="14.25" customHeight="1" x14ac:dyDescent="0.2">
      <c r="A22" s="39" t="s">
        <v>45</v>
      </c>
      <c r="B22" s="40"/>
      <c r="C22" s="48">
        <v>322</v>
      </c>
      <c r="D22" s="48">
        <v>155</v>
      </c>
      <c r="E22" s="48">
        <v>125</v>
      </c>
      <c r="F22" s="48">
        <v>28</v>
      </c>
      <c r="G22" s="48">
        <v>14</v>
      </c>
    </row>
    <row r="23" spans="1:7" ht="14.25" customHeight="1" x14ac:dyDescent="0.2">
      <c r="A23" s="41" t="s">
        <v>72</v>
      </c>
      <c r="B23" s="42"/>
      <c r="C23" s="49">
        <v>154</v>
      </c>
      <c r="D23" s="49">
        <v>127</v>
      </c>
      <c r="E23" s="49">
        <v>24</v>
      </c>
      <c r="F23" s="49" t="s">
        <v>188</v>
      </c>
      <c r="G23" s="49" t="s">
        <v>188</v>
      </c>
    </row>
    <row r="24" spans="1:7" ht="14.25" customHeight="1" x14ac:dyDescent="0.2">
      <c r="A24" s="41" t="s">
        <v>46</v>
      </c>
      <c r="B24" s="42"/>
      <c r="C24" s="49">
        <v>122</v>
      </c>
      <c r="D24" s="49">
        <v>24</v>
      </c>
      <c r="E24" s="49">
        <v>68</v>
      </c>
      <c r="F24" s="49">
        <v>22</v>
      </c>
      <c r="G24" s="49">
        <v>8</v>
      </c>
    </row>
    <row r="25" spans="1:7" ht="14.25" customHeight="1" x14ac:dyDescent="0.2">
      <c r="A25" s="41" t="s">
        <v>47</v>
      </c>
      <c r="B25" s="42"/>
      <c r="C25" s="49">
        <v>19</v>
      </c>
      <c r="D25" s="49" t="s">
        <v>188</v>
      </c>
      <c r="E25" s="49">
        <v>12</v>
      </c>
      <c r="F25" s="49">
        <v>3</v>
      </c>
      <c r="G25" s="49" t="s">
        <v>188</v>
      </c>
    </row>
    <row r="26" spans="1:7" ht="14.25" customHeight="1" x14ac:dyDescent="0.2">
      <c r="A26" s="43" t="s">
        <v>48</v>
      </c>
      <c r="B26" s="44"/>
      <c r="C26" s="50">
        <v>27</v>
      </c>
      <c r="D26" s="50" t="s">
        <v>188</v>
      </c>
      <c r="E26" s="50">
        <v>21</v>
      </c>
      <c r="F26" s="50" t="s">
        <v>188</v>
      </c>
      <c r="G26" s="50">
        <v>3</v>
      </c>
    </row>
    <row r="27" spans="1:7" x14ac:dyDescent="0.2">
      <c r="G27" s="22" t="s">
        <v>18</v>
      </c>
    </row>
    <row r="29" spans="1:7" ht="30.6" customHeight="1" x14ac:dyDescent="0.2">
      <c r="A29" s="216" t="s">
        <v>71</v>
      </c>
      <c r="B29" s="216"/>
      <c r="C29" s="216"/>
      <c r="D29" s="216"/>
      <c r="E29" s="216"/>
      <c r="F29" s="216"/>
      <c r="G29" s="216"/>
    </row>
  </sheetData>
  <mergeCells count="4">
    <mergeCell ref="A29:G29"/>
    <mergeCell ref="A3:G3"/>
    <mergeCell ref="C7:C8"/>
    <mergeCell ref="D7:G7"/>
  </mergeCells>
  <hyperlinks>
    <hyperlink ref="G2" location="Inhaltsverzeichnis!A1" display="zurück zum Inhalt" xr:uid="{00000000-0004-0000-0500-000000000000}"/>
  </hyperlinks>
  <pageMargins left="0.24" right="0.24" top="0.53" bottom="0.984251969" header="0.4921259845" footer="0.49212598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autoPageBreaks="0"/>
  </sheetPr>
  <dimension ref="A1:G430"/>
  <sheetViews>
    <sheetView showGridLines="0" zoomScaleNormal="100" workbookViewId="0">
      <pane ySplit="9" topLeftCell="A10" activePane="bottomLeft" state="frozen"/>
      <selection pane="bottomLeft"/>
    </sheetView>
  </sheetViews>
  <sheetFormatPr baseColWidth="10" defaultColWidth="11.25" defaultRowHeight="12.75" x14ac:dyDescent="0.2"/>
  <cols>
    <col min="1" max="1" width="30.75" style="5" customWidth="1"/>
    <col min="2" max="3" width="21.5" style="5" customWidth="1"/>
    <col min="4" max="16384" width="11.25" style="5"/>
  </cols>
  <sheetData>
    <row r="1" spans="1:4" ht="33.75" customHeight="1" x14ac:dyDescent="0.2">
      <c r="A1" s="95"/>
      <c r="B1" s="95"/>
      <c r="C1" s="96" t="s">
        <v>116</v>
      </c>
    </row>
    <row r="2" spans="1:4" ht="13.15" customHeight="1" x14ac:dyDescent="0.2">
      <c r="A2" s="16"/>
      <c r="B2" s="16"/>
      <c r="C2" s="101" t="s">
        <v>115</v>
      </c>
    </row>
    <row r="3" spans="1:4" ht="34.15" customHeight="1" x14ac:dyDescent="0.2">
      <c r="A3" s="220" t="s">
        <v>49</v>
      </c>
      <c r="B3" s="220"/>
      <c r="C3" s="220"/>
    </row>
    <row r="4" spans="1:4" ht="11.25" customHeight="1" x14ac:dyDescent="0.2">
      <c r="A4" s="7" t="s">
        <v>20</v>
      </c>
    </row>
    <row r="5" spans="1:4" ht="11.25" customHeight="1" x14ac:dyDescent="0.2">
      <c r="A5" s="9" t="s">
        <v>187</v>
      </c>
    </row>
    <row r="6" spans="1:4" ht="11.25" customHeight="1" x14ac:dyDescent="0.2"/>
    <row r="7" spans="1:4" ht="14.25" customHeight="1" x14ac:dyDescent="0.2">
      <c r="A7" s="221" t="s">
        <v>69</v>
      </c>
      <c r="B7" s="224" t="s">
        <v>65</v>
      </c>
      <c r="C7" s="224" t="s">
        <v>50</v>
      </c>
    </row>
    <row r="8" spans="1:4" ht="14.25" customHeight="1" x14ac:dyDescent="0.2">
      <c r="A8" s="222"/>
      <c r="B8" s="225"/>
      <c r="C8" s="225"/>
    </row>
    <row r="9" spans="1:4" s="11" customFormat="1" ht="11.25" customHeight="1" x14ac:dyDescent="0.2">
      <c r="A9" s="223"/>
      <c r="B9" s="23">
        <v>1</v>
      </c>
      <c r="C9" s="10">
        <v>2</v>
      </c>
    </row>
    <row r="10" spans="1:4" s="11" customFormat="1" ht="18.75" customHeight="1" x14ac:dyDescent="0.2">
      <c r="A10" s="24" t="s">
        <v>60</v>
      </c>
      <c r="B10" s="13">
        <v>444335</v>
      </c>
      <c r="C10" s="138">
        <v>2547</v>
      </c>
    </row>
    <row r="11" spans="1:4" s="11" customFormat="1" ht="18.75" customHeight="1" x14ac:dyDescent="0.2">
      <c r="A11" s="59" t="s">
        <v>24</v>
      </c>
      <c r="B11" s="14">
        <v>14811</v>
      </c>
      <c r="C11" s="14">
        <v>52</v>
      </c>
    </row>
    <row r="12" spans="1:4" s="11" customFormat="1" ht="14.25" customHeight="1" x14ac:dyDescent="0.2">
      <c r="A12" s="60" t="s">
        <v>349</v>
      </c>
      <c r="B12" s="14">
        <v>598</v>
      </c>
      <c r="C12" s="14">
        <v>0</v>
      </c>
    </row>
    <row r="13" spans="1:4" ht="14.25" customHeight="1" x14ac:dyDescent="0.2">
      <c r="A13" s="60" t="s">
        <v>350</v>
      </c>
      <c r="B13" s="14">
        <v>1669</v>
      </c>
      <c r="C13" s="14">
        <v>0</v>
      </c>
      <c r="D13" s="11"/>
    </row>
    <row r="14" spans="1:4" ht="14.25" customHeight="1" x14ac:dyDescent="0.2">
      <c r="A14" s="60" t="s">
        <v>351</v>
      </c>
      <c r="B14" s="14">
        <v>1408</v>
      </c>
      <c r="C14" s="14">
        <v>0</v>
      </c>
      <c r="D14" s="11"/>
    </row>
    <row r="15" spans="1:4" ht="14.25" customHeight="1" x14ac:dyDescent="0.2">
      <c r="A15" s="60" t="s">
        <v>352</v>
      </c>
      <c r="B15" s="14">
        <v>573</v>
      </c>
      <c r="C15" s="14">
        <v>0</v>
      </c>
      <c r="D15" s="11"/>
    </row>
    <row r="16" spans="1:4" ht="14.25" customHeight="1" x14ac:dyDescent="0.2">
      <c r="A16" s="60" t="s">
        <v>353</v>
      </c>
      <c r="B16" s="14">
        <v>617</v>
      </c>
      <c r="C16" s="14">
        <v>0</v>
      </c>
      <c r="D16" s="11"/>
    </row>
    <row r="17" spans="1:4" ht="14.25" customHeight="1" x14ac:dyDescent="0.2">
      <c r="A17" s="60" t="s">
        <v>354</v>
      </c>
      <c r="B17" s="14">
        <v>966</v>
      </c>
      <c r="C17" s="14">
        <v>0</v>
      </c>
      <c r="D17" s="11"/>
    </row>
    <row r="18" spans="1:4" ht="14.25" customHeight="1" x14ac:dyDescent="0.2">
      <c r="A18" s="60" t="s">
        <v>355</v>
      </c>
      <c r="B18" s="14">
        <v>609</v>
      </c>
      <c r="C18" s="14" t="s">
        <v>188</v>
      </c>
      <c r="D18" s="11"/>
    </row>
    <row r="19" spans="1:4" ht="14.25" customHeight="1" x14ac:dyDescent="0.2">
      <c r="A19" s="60" t="s">
        <v>356</v>
      </c>
      <c r="B19" s="14">
        <v>908</v>
      </c>
      <c r="C19" s="14" t="s">
        <v>188</v>
      </c>
      <c r="D19" s="11"/>
    </row>
    <row r="20" spans="1:4" ht="14.25" customHeight="1" x14ac:dyDescent="0.2">
      <c r="A20" s="60" t="s">
        <v>357</v>
      </c>
      <c r="B20" s="14">
        <v>1526</v>
      </c>
      <c r="C20" s="14">
        <v>0</v>
      </c>
      <c r="D20" s="11"/>
    </row>
    <row r="21" spans="1:4" ht="14.25" customHeight="1" x14ac:dyDescent="0.2">
      <c r="A21" s="60" t="s">
        <v>358</v>
      </c>
      <c r="B21" s="14">
        <v>634</v>
      </c>
      <c r="C21" s="14">
        <v>0</v>
      </c>
      <c r="D21" s="11"/>
    </row>
    <row r="22" spans="1:4" ht="14.25" customHeight="1" x14ac:dyDescent="0.2">
      <c r="A22" s="60" t="s">
        <v>359</v>
      </c>
      <c r="B22" s="14">
        <v>1209</v>
      </c>
      <c r="C22" s="14">
        <v>0</v>
      </c>
      <c r="D22" s="11"/>
    </row>
    <row r="23" spans="1:4" ht="14.25" customHeight="1" x14ac:dyDescent="0.2">
      <c r="A23" s="60" t="s">
        <v>360</v>
      </c>
      <c r="B23" s="14">
        <v>1211</v>
      </c>
      <c r="C23" s="14">
        <v>41</v>
      </c>
      <c r="D23" s="11"/>
    </row>
    <row r="24" spans="1:4" ht="14.25" customHeight="1" x14ac:dyDescent="0.2">
      <c r="A24" s="60" t="s">
        <v>361</v>
      </c>
      <c r="B24" s="14">
        <v>1116</v>
      </c>
      <c r="C24" s="14">
        <v>0</v>
      </c>
      <c r="D24" s="11"/>
    </row>
    <row r="25" spans="1:4" ht="14.25" customHeight="1" x14ac:dyDescent="0.2">
      <c r="A25" s="60" t="s">
        <v>362</v>
      </c>
      <c r="B25" s="14">
        <v>780</v>
      </c>
      <c r="C25" s="14">
        <v>0</v>
      </c>
      <c r="D25" s="11"/>
    </row>
    <row r="26" spans="1:4" ht="14.25" customHeight="1" x14ac:dyDescent="0.2">
      <c r="A26" s="60" t="s">
        <v>363</v>
      </c>
      <c r="B26" s="14">
        <v>987</v>
      </c>
      <c r="C26" s="14">
        <v>0</v>
      </c>
      <c r="D26" s="11"/>
    </row>
    <row r="27" spans="1:4" ht="18.75" customHeight="1" x14ac:dyDescent="0.2">
      <c r="A27" s="59" t="s">
        <v>25</v>
      </c>
      <c r="B27" s="14">
        <v>8077</v>
      </c>
      <c r="C27" s="14">
        <v>0</v>
      </c>
      <c r="D27" s="11"/>
    </row>
    <row r="28" spans="1:4" ht="14.25" customHeight="1" x14ac:dyDescent="0.2">
      <c r="A28" s="60" t="s">
        <v>364</v>
      </c>
      <c r="B28" s="14">
        <v>8077</v>
      </c>
      <c r="C28" s="14">
        <v>0</v>
      </c>
    </row>
    <row r="29" spans="1:4" ht="18.75" customHeight="1" x14ac:dyDescent="0.2">
      <c r="A29" s="59" t="s">
        <v>26</v>
      </c>
      <c r="B29" s="14">
        <v>47472</v>
      </c>
      <c r="C29" s="14">
        <v>298</v>
      </c>
    </row>
    <row r="30" spans="1:4" ht="14.25" customHeight="1" x14ac:dyDescent="0.2">
      <c r="A30" s="60" t="s">
        <v>365</v>
      </c>
      <c r="B30" s="14">
        <v>1106</v>
      </c>
      <c r="C30" s="14">
        <v>0</v>
      </c>
    </row>
    <row r="31" spans="1:4" ht="14.25" customHeight="1" x14ac:dyDescent="0.2">
      <c r="A31" s="60" t="s">
        <v>366</v>
      </c>
      <c r="B31" s="14">
        <v>844</v>
      </c>
      <c r="C31" s="14">
        <v>0</v>
      </c>
    </row>
    <row r="32" spans="1:4" ht="14.25" customHeight="1" x14ac:dyDescent="0.2">
      <c r="A32" s="60" t="s">
        <v>367</v>
      </c>
      <c r="B32" s="14">
        <v>671</v>
      </c>
      <c r="C32" s="14">
        <v>0</v>
      </c>
    </row>
    <row r="33" spans="1:3" ht="14.25" customHeight="1" x14ac:dyDescent="0.2">
      <c r="A33" s="60" t="s">
        <v>368</v>
      </c>
      <c r="B33" s="14">
        <v>797</v>
      </c>
      <c r="C33" s="14">
        <v>0</v>
      </c>
    </row>
    <row r="34" spans="1:3" ht="14.25" customHeight="1" x14ac:dyDescent="0.2">
      <c r="A34" s="60" t="s">
        <v>369</v>
      </c>
      <c r="B34" s="14">
        <v>586</v>
      </c>
      <c r="C34" s="14">
        <v>0</v>
      </c>
    </row>
    <row r="35" spans="1:3" ht="14.25" customHeight="1" x14ac:dyDescent="0.2">
      <c r="A35" s="60" t="s">
        <v>370</v>
      </c>
      <c r="B35" s="14">
        <v>453</v>
      </c>
      <c r="C35" s="14">
        <v>0</v>
      </c>
    </row>
    <row r="36" spans="1:3" ht="14.25" customHeight="1" x14ac:dyDescent="0.2">
      <c r="A36" s="60" t="s">
        <v>371</v>
      </c>
      <c r="B36" s="14">
        <v>819</v>
      </c>
      <c r="C36" s="14">
        <v>0</v>
      </c>
    </row>
    <row r="37" spans="1:3" ht="14.25" customHeight="1" x14ac:dyDescent="0.2">
      <c r="A37" s="60" t="s">
        <v>372</v>
      </c>
      <c r="B37" s="14">
        <v>966</v>
      </c>
      <c r="C37" s="14">
        <v>51</v>
      </c>
    </row>
    <row r="38" spans="1:3" ht="14.25" customHeight="1" x14ac:dyDescent="0.2">
      <c r="A38" s="60" t="s">
        <v>373</v>
      </c>
      <c r="B38" s="14">
        <v>617</v>
      </c>
      <c r="C38" s="14">
        <v>0</v>
      </c>
    </row>
    <row r="39" spans="1:3" ht="14.25" customHeight="1" x14ac:dyDescent="0.2">
      <c r="A39" s="60" t="s">
        <v>374</v>
      </c>
      <c r="B39" s="14">
        <v>1450</v>
      </c>
      <c r="C39" s="14">
        <v>27</v>
      </c>
    </row>
    <row r="40" spans="1:3" ht="14.25" customHeight="1" x14ac:dyDescent="0.2">
      <c r="A40" s="60" t="s">
        <v>375</v>
      </c>
      <c r="B40" s="14">
        <v>7573</v>
      </c>
      <c r="C40" s="14" t="s">
        <v>188</v>
      </c>
    </row>
    <row r="41" spans="1:3" ht="14.25" customHeight="1" x14ac:dyDescent="0.2">
      <c r="A41" s="60" t="s">
        <v>376</v>
      </c>
      <c r="B41" s="14">
        <v>1314</v>
      </c>
      <c r="C41" s="14">
        <v>0</v>
      </c>
    </row>
    <row r="42" spans="1:3" ht="14.25" customHeight="1" x14ac:dyDescent="0.2">
      <c r="A42" s="60" t="s">
        <v>377</v>
      </c>
      <c r="B42" s="14">
        <v>947</v>
      </c>
      <c r="C42" s="14">
        <v>0</v>
      </c>
    </row>
    <row r="43" spans="1:3" ht="14.25" customHeight="1" x14ac:dyDescent="0.2">
      <c r="A43" s="60" t="s">
        <v>378</v>
      </c>
      <c r="B43" s="14">
        <v>1527</v>
      </c>
      <c r="C43" s="14">
        <v>0</v>
      </c>
    </row>
    <row r="44" spans="1:3" ht="14.25" customHeight="1" x14ac:dyDescent="0.2">
      <c r="A44" s="60" t="s">
        <v>379</v>
      </c>
      <c r="B44" s="14">
        <v>485</v>
      </c>
      <c r="C44" s="14">
        <v>0</v>
      </c>
    </row>
    <row r="45" spans="1:3" ht="14.25" customHeight="1" x14ac:dyDescent="0.2">
      <c r="A45" s="60" t="s">
        <v>380</v>
      </c>
      <c r="B45" s="14">
        <v>820</v>
      </c>
      <c r="C45" s="14">
        <v>0</v>
      </c>
    </row>
    <row r="46" spans="1:3" ht="14.25" customHeight="1" x14ac:dyDescent="0.2">
      <c r="A46" s="60" t="s">
        <v>381</v>
      </c>
      <c r="B46" s="14">
        <v>895</v>
      </c>
      <c r="C46" s="14">
        <v>21</v>
      </c>
    </row>
    <row r="47" spans="1:3" ht="14.25" customHeight="1" x14ac:dyDescent="0.2">
      <c r="A47" s="60" t="s">
        <v>382</v>
      </c>
      <c r="B47" s="14">
        <v>1433</v>
      </c>
      <c r="C47" s="14">
        <v>0</v>
      </c>
    </row>
    <row r="48" spans="1:3" ht="14.25" customHeight="1" x14ac:dyDescent="0.2">
      <c r="A48" s="60" t="s">
        <v>383</v>
      </c>
      <c r="B48" s="14">
        <v>980</v>
      </c>
      <c r="C48" s="14">
        <v>0</v>
      </c>
    </row>
    <row r="49" spans="1:3" ht="14.25" customHeight="1" x14ac:dyDescent="0.2">
      <c r="A49" s="60" t="s">
        <v>384</v>
      </c>
      <c r="B49" s="14">
        <v>1438</v>
      </c>
      <c r="C49" s="14">
        <v>0</v>
      </c>
    </row>
    <row r="50" spans="1:3" ht="14.25" customHeight="1" x14ac:dyDescent="0.2">
      <c r="A50" s="60" t="s">
        <v>385</v>
      </c>
      <c r="B50" s="14">
        <v>282</v>
      </c>
      <c r="C50" s="14">
        <v>0</v>
      </c>
    </row>
    <row r="51" spans="1:3" ht="14.25" customHeight="1" x14ac:dyDescent="0.2">
      <c r="A51" s="60" t="s">
        <v>386</v>
      </c>
      <c r="B51" s="14">
        <v>1222</v>
      </c>
      <c r="C51" s="14">
        <v>0</v>
      </c>
    </row>
    <row r="52" spans="1:3" ht="14.25" customHeight="1" x14ac:dyDescent="0.2">
      <c r="A52" s="60" t="s">
        <v>387</v>
      </c>
      <c r="B52" s="14">
        <v>550</v>
      </c>
      <c r="C52" s="14">
        <v>7</v>
      </c>
    </row>
    <row r="53" spans="1:3" ht="14.25" customHeight="1" x14ac:dyDescent="0.2">
      <c r="A53" s="60" t="s">
        <v>388</v>
      </c>
      <c r="B53" s="14">
        <v>946</v>
      </c>
      <c r="C53" s="14">
        <v>14</v>
      </c>
    </row>
    <row r="54" spans="1:3" ht="14.25" customHeight="1" x14ac:dyDescent="0.2">
      <c r="A54" s="60" t="s">
        <v>389</v>
      </c>
      <c r="B54" s="14">
        <v>704</v>
      </c>
      <c r="C54" s="14">
        <v>18</v>
      </c>
    </row>
    <row r="55" spans="1:3" ht="14.25" customHeight="1" x14ac:dyDescent="0.2">
      <c r="A55" s="60" t="s">
        <v>390</v>
      </c>
      <c r="B55" s="14">
        <v>955</v>
      </c>
      <c r="C55" s="14">
        <v>0</v>
      </c>
    </row>
    <row r="56" spans="1:3" ht="14.25" customHeight="1" x14ac:dyDescent="0.2">
      <c r="A56" s="60" t="s">
        <v>391</v>
      </c>
      <c r="B56" s="14">
        <v>672</v>
      </c>
      <c r="C56" s="14">
        <v>0</v>
      </c>
    </row>
    <row r="57" spans="1:3" ht="14.25" customHeight="1" x14ac:dyDescent="0.2">
      <c r="A57" s="60" t="s">
        <v>392</v>
      </c>
      <c r="B57" s="14">
        <v>698</v>
      </c>
      <c r="C57" s="14">
        <v>6</v>
      </c>
    </row>
    <row r="58" spans="1:3" ht="14.25" customHeight="1" x14ac:dyDescent="0.2">
      <c r="A58" s="60" t="s">
        <v>393</v>
      </c>
      <c r="B58" s="14">
        <v>763</v>
      </c>
      <c r="C58" s="14">
        <v>0</v>
      </c>
    </row>
    <row r="59" spans="1:3" ht="14.25" customHeight="1" x14ac:dyDescent="0.2">
      <c r="A59" s="60" t="s">
        <v>394</v>
      </c>
      <c r="B59" s="14">
        <v>359</v>
      </c>
      <c r="C59" s="14">
        <v>0</v>
      </c>
    </row>
    <row r="60" spans="1:3" ht="14.25" customHeight="1" x14ac:dyDescent="0.2">
      <c r="A60" s="60" t="s">
        <v>395</v>
      </c>
      <c r="B60" s="14">
        <v>1363</v>
      </c>
      <c r="C60" s="14">
        <v>5</v>
      </c>
    </row>
    <row r="61" spans="1:3" ht="14.25" customHeight="1" x14ac:dyDescent="0.2">
      <c r="A61" s="60" t="s">
        <v>396</v>
      </c>
      <c r="B61" s="14">
        <v>1148</v>
      </c>
      <c r="C61" s="14">
        <v>0</v>
      </c>
    </row>
    <row r="62" spans="1:3" ht="14.25" customHeight="1" x14ac:dyDescent="0.2">
      <c r="A62" s="60" t="s">
        <v>397</v>
      </c>
      <c r="B62" s="14">
        <v>698</v>
      </c>
      <c r="C62" s="14">
        <v>0</v>
      </c>
    </row>
    <row r="63" spans="1:3" ht="14.25" customHeight="1" x14ac:dyDescent="0.2">
      <c r="A63" s="60" t="s">
        <v>398</v>
      </c>
      <c r="B63" s="14">
        <v>718</v>
      </c>
      <c r="C63" s="14">
        <v>19</v>
      </c>
    </row>
    <row r="64" spans="1:3" ht="14.25" customHeight="1" x14ac:dyDescent="0.2">
      <c r="A64" s="60" t="s">
        <v>399</v>
      </c>
      <c r="B64" s="14">
        <v>1159</v>
      </c>
      <c r="C64" s="14">
        <v>3</v>
      </c>
    </row>
    <row r="65" spans="1:3" ht="14.25" customHeight="1" x14ac:dyDescent="0.2">
      <c r="A65" s="60" t="s">
        <v>400</v>
      </c>
      <c r="B65" s="14">
        <v>1161</v>
      </c>
      <c r="C65" s="14">
        <v>0</v>
      </c>
    </row>
    <row r="66" spans="1:3" ht="14.25" customHeight="1" x14ac:dyDescent="0.2">
      <c r="A66" s="60" t="s">
        <v>401</v>
      </c>
      <c r="B66" s="14">
        <v>1913</v>
      </c>
      <c r="C66" s="14">
        <v>25</v>
      </c>
    </row>
    <row r="67" spans="1:3" ht="14.25" customHeight="1" x14ac:dyDescent="0.2">
      <c r="A67" s="60" t="s">
        <v>402</v>
      </c>
      <c r="B67" s="14">
        <v>410</v>
      </c>
      <c r="C67" s="14" t="s">
        <v>188</v>
      </c>
    </row>
    <row r="68" spans="1:3" ht="14.25" customHeight="1" x14ac:dyDescent="0.2">
      <c r="A68" s="60" t="s">
        <v>403</v>
      </c>
      <c r="B68" s="14">
        <v>566</v>
      </c>
      <c r="C68" s="14" t="s">
        <v>188</v>
      </c>
    </row>
    <row r="69" spans="1:3" ht="14.25" customHeight="1" x14ac:dyDescent="0.2">
      <c r="A69" s="60" t="s">
        <v>404</v>
      </c>
      <c r="B69" s="14">
        <v>1056</v>
      </c>
      <c r="C69" s="14">
        <v>26</v>
      </c>
    </row>
    <row r="70" spans="1:3" ht="14.25" customHeight="1" x14ac:dyDescent="0.2">
      <c r="A70" s="60" t="s">
        <v>405</v>
      </c>
      <c r="B70" s="14">
        <v>710</v>
      </c>
      <c r="C70" s="14">
        <v>21</v>
      </c>
    </row>
    <row r="71" spans="1:3" ht="14.25" customHeight="1" x14ac:dyDescent="0.2">
      <c r="A71" s="60" t="s">
        <v>406</v>
      </c>
      <c r="B71" s="14">
        <v>1712</v>
      </c>
      <c r="C71" s="14">
        <v>45</v>
      </c>
    </row>
    <row r="72" spans="1:3" ht="14.25" customHeight="1" x14ac:dyDescent="0.2">
      <c r="A72" s="60" t="s">
        <v>407</v>
      </c>
      <c r="B72" s="14">
        <v>1008</v>
      </c>
      <c r="C72" s="14">
        <v>0</v>
      </c>
    </row>
    <row r="73" spans="1:3" ht="14.25" customHeight="1" x14ac:dyDescent="0.2">
      <c r="A73" s="60" t="s">
        <v>408</v>
      </c>
      <c r="B73" s="14">
        <v>612</v>
      </c>
      <c r="C73" s="14">
        <v>0</v>
      </c>
    </row>
    <row r="74" spans="1:3" ht="14.25" customHeight="1" x14ac:dyDescent="0.2">
      <c r="A74" s="60" t="s">
        <v>409</v>
      </c>
      <c r="B74" s="14">
        <v>366</v>
      </c>
      <c r="C74" s="14">
        <v>5</v>
      </c>
    </row>
    <row r="75" spans="1:3" ht="14.25" customHeight="1" x14ac:dyDescent="0.2">
      <c r="A75" s="59" t="s">
        <v>27</v>
      </c>
      <c r="B75" s="14">
        <v>4729</v>
      </c>
      <c r="C75" s="14">
        <v>0</v>
      </c>
    </row>
    <row r="76" spans="1:3" ht="18.75" customHeight="1" x14ac:dyDescent="0.2">
      <c r="A76" s="60" t="s">
        <v>410</v>
      </c>
      <c r="B76" s="14">
        <v>3315</v>
      </c>
      <c r="C76" s="14">
        <v>0</v>
      </c>
    </row>
    <row r="77" spans="1:3" ht="14.25" customHeight="1" x14ac:dyDescent="0.2">
      <c r="A77" s="60" t="s">
        <v>411</v>
      </c>
      <c r="B77" s="14">
        <v>1414</v>
      </c>
      <c r="C77" s="14">
        <v>0</v>
      </c>
    </row>
    <row r="78" spans="1:3" ht="14.25" customHeight="1" x14ac:dyDescent="0.2">
      <c r="A78" s="59" t="s">
        <v>28</v>
      </c>
      <c r="B78" s="14">
        <v>108910</v>
      </c>
      <c r="C78" s="14">
        <v>1066</v>
      </c>
    </row>
    <row r="79" spans="1:3" ht="18.75" customHeight="1" x14ac:dyDescent="0.2">
      <c r="A79" s="60" t="s">
        <v>412</v>
      </c>
      <c r="B79" s="14">
        <v>3508</v>
      </c>
      <c r="C79" s="14">
        <v>0</v>
      </c>
    </row>
    <row r="80" spans="1:3" ht="14.25" customHeight="1" x14ac:dyDescent="0.2">
      <c r="A80" s="60" t="s">
        <v>413</v>
      </c>
      <c r="B80" s="14">
        <v>3454</v>
      </c>
      <c r="C80" s="14">
        <v>0</v>
      </c>
    </row>
    <row r="81" spans="1:3" ht="14.25" customHeight="1" x14ac:dyDescent="0.2">
      <c r="A81" s="60" t="s">
        <v>414</v>
      </c>
      <c r="B81" s="14">
        <v>3949</v>
      </c>
      <c r="C81" s="14">
        <v>83</v>
      </c>
    </row>
    <row r="82" spans="1:3" ht="14.25" customHeight="1" x14ac:dyDescent="0.2">
      <c r="A82" s="60" t="s">
        <v>415</v>
      </c>
      <c r="B82" s="14">
        <v>1602</v>
      </c>
      <c r="C82" s="14">
        <v>0</v>
      </c>
    </row>
    <row r="83" spans="1:3" ht="14.25" customHeight="1" x14ac:dyDescent="0.2">
      <c r="A83" s="60" t="s">
        <v>416</v>
      </c>
      <c r="B83" s="14">
        <v>1875</v>
      </c>
      <c r="C83" s="14">
        <v>0</v>
      </c>
    </row>
    <row r="84" spans="1:3" ht="14.25" customHeight="1" x14ac:dyDescent="0.2">
      <c r="A84" s="60" t="s">
        <v>417</v>
      </c>
      <c r="B84" s="14">
        <v>904</v>
      </c>
      <c r="C84" s="14">
        <v>50</v>
      </c>
    </row>
    <row r="85" spans="1:3" ht="14.25" customHeight="1" x14ac:dyDescent="0.2">
      <c r="A85" s="60" t="s">
        <v>418</v>
      </c>
      <c r="B85" s="14">
        <v>1562</v>
      </c>
      <c r="C85" s="14">
        <v>0</v>
      </c>
    </row>
    <row r="86" spans="1:3" ht="14.25" customHeight="1" x14ac:dyDescent="0.2">
      <c r="A86" s="60" t="s">
        <v>419</v>
      </c>
      <c r="B86" s="14">
        <v>583</v>
      </c>
      <c r="C86" s="14">
        <v>0</v>
      </c>
    </row>
    <row r="87" spans="1:3" ht="14.25" customHeight="1" x14ac:dyDescent="0.2">
      <c r="A87" s="60" t="s">
        <v>420</v>
      </c>
      <c r="B87" s="14">
        <v>904</v>
      </c>
      <c r="C87" s="14">
        <v>5</v>
      </c>
    </row>
    <row r="88" spans="1:3" ht="14.25" customHeight="1" x14ac:dyDescent="0.2">
      <c r="A88" s="60" t="s">
        <v>421</v>
      </c>
      <c r="B88" s="14">
        <v>2065</v>
      </c>
      <c r="C88" s="14">
        <v>32</v>
      </c>
    </row>
    <row r="89" spans="1:3" ht="14.25" customHeight="1" x14ac:dyDescent="0.2">
      <c r="A89" s="60" t="s">
        <v>422</v>
      </c>
      <c r="B89" s="14">
        <v>1481</v>
      </c>
      <c r="C89" s="14">
        <v>23</v>
      </c>
    </row>
    <row r="90" spans="1:3" ht="14.25" customHeight="1" x14ac:dyDescent="0.2">
      <c r="A90" s="60" t="s">
        <v>423</v>
      </c>
      <c r="B90" s="14">
        <v>2749</v>
      </c>
      <c r="C90" s="14">
        <v>0</v>
      </c>
    </row>
    <row r="91" spans="1:3" ht="14.25" customHeight="1" x14ac:dyDescent="0.2">
      <c r="A91" s="60" t="s">
        <v>424</v>
      </c>
      <c r="B91" s="14">
        <v>2745</v>
      </c>
      <c r="C91" s="14">
        <v>0</v>
      </c>
    </row>
    <row r="92" spans="1:3" ht="14.25" customHeight="1" x14ac:dyDescent="0.2">
      <c r="A92" s="60" t="s">
        <v>425</v>
      </c>
      <c r="B92" s="14">
        <v>1502</v>
      </c>
      <c r="C92" s="14">
        <v>0</v>
      </c>
    </row>
    <row r="93" spans="1:3" ht="14.25" customHeight="1" x14ac:dyDescent="0.2">
      <c r="A93" s="60" t="s">
        <v>426</v>
      </c>
      <c r="B93" s="14">
        <v>2627</v>
      </c>
      <c r="C93" s="14">
        <v>0</v>
      </c>
    </row>
    <row r="94" spans="1:3" ht="14.25" customHeight="1" x14ac:dyDescent="0.2">
      <c r="A94" s="60" t="s">
        <v>427</v>
      </c>
      <c r="B94" s="14">
        <v>1723</v>
      </c>
      <c r="C94" s="14">
        <v>0</v>
      </c>
    </row>
    <row r="95" spans="1:3" ht="14.25" customHeight="1" x14ac:dyDescent="0.2">
      <c r="A95" s="60" t="s">
        <v>428</v>
      </c>
      <c r="B95" s="14">
        <v>6129</v>
      </c>
      <c r="C95" s="14">
        <v>0</v>
      </c>
    </row>
    <row r="96" spans="1:3" ht="14.25" customHeight="1" x14ac:dyDescent="0.2">
      <c r="A96" s="60" t="s">
        <v>429</v>
      </c>
      <c r="B96" s="14">
        <v>1236</v>
      </c>
      <c r="C96" s="14">
        <v>0</v>
      </c>
    </row>
    <row r="97" spans="1:3" ht="14.25" customHeight="1" x14ac:dyDescent="0.2">
      <c r="A97" s="60" t="s">
        <v>430</v>
      </c>
      <c r="B97" s="14">
        <v>2958</v>
      </c>
      <c r="C97" s="14">
        <v>0</v>
      </c>
    </row>
    <row r="98" spans="1:3" ht="14.25" customHeight="1" x14ac:dyDescent="0.2">
      <c r="A98" s="60" t="s">
        <v>431</v>
      </c>
      <c r="B98" s="14">
        <v>1951</v>
      </c>
      <c r="C98" s="14">
        <v>57</v>
      </c>
    </row>
    <row r="99" spans="1:3" ht="14.25" customHeight="1" x14ac:dyDescent="0.2">
      <c r="A99" s="60" t="s">
        <v>432</v>
      </c>
      <c r="B99" s="14">
        <v>2428</v>
      </c>
      <c r="C99" s="14">
        <v>0</v>
      </c>
    </row>
    <row r="100" spans="1:3" ht="14.25" customHeight="1" x14ac:dyDescent="0.2">
      <c r="A100" s="60" t="s">
        <v>433</v>
      </c>
      <c r="B100" s="14">
        <v>1118</v>
      </c>
      <c r="C100" s="14">
        <v>0</v>
      </c>
    </row>
    <row r="101" spans="1:3" ht="14.25" customHeight="1" x14ac:dyDescent="0.2">
      <c r="A101" s="60" t="s">
        <v>434</v>
      </c>
      <c r="B101" s="14">
        <v>1671</v>
      </c>
      <c r="C101" s="14">
        <v>0</v>
      </c>
    </row>
    <row r="102" spans="1:3" ht="14.25" customHeight="1" x14ac:dyDescent="0.2">
      <c r="A102" s="60" t="s">
        <v>435</v>
      </c>
      <c r="B102" s="14">
        <v>1710</v>
      </c>
      <c r="C102" s="14">
        <v>0</v>
      </c>
    </row>
    <row r="103" spans="1:3" ht="14.25" customHeight="1" x14ac:dyDescent="0.2">
      <c r="A103" s="60" t="s">
        <v>436</v>
      </c>
      <c r="B103" s="14">
        <v>1526</v>
      </c>
      <c r="C103" s="14">
        <v>0</v>
      </c>
    </row>
    <row r="104" spans="1:3" ht="14.25" customHeight="1" x14ac:dyDescent="0.2">
      <c r="A104" s="60" t="s">
        <v>437</v>
      </c>
      <c r="B104" s="14">
        <v>3515</v>
      </c>
      <c r="C104" s="14">
        <v>0</v>
      </c>
    </row>
    <row r="105" spans="1:3" ht="14.25" customHeight="1" x14ac:dyDescent="0.2">
      <c r="A105" s="60" t="s">
        <v>438</v>
      </c>
      <c r="B105" s="14">
        <v>574</v>
      </c>
      <c r="C105" s="14">
        <v>0</v>
      </c>
    </row>
    <row r="106" spans="1:3" ht="14.25" customHeight="1" x14ac:dyDescent="0.2">
      <c r="A106" s="60" t="s">
        <v>439</v>
      </c>
      <c r="B106" s="14">
        <v>1819</v>
      </c>
      <c r="C106" s="14">
        <v>0</v>
      </c>
    </row>
    <row r="107" spans="1:3" ht="14.25" customHeight="1" x14ac:dyDescent="0.2">
      <c r="A107" s="60" t="s">
        <v>440</v>
      </c>
      <c r="B107" s="14">
        <v>1170</v>
      </c>
      <c r="C107" s="14" t="s">
        <v>188</v>
      </c>
    </row>
    <row r="108" spans="1:3" ht="14.25" customHeight="1" x14ac:dyDescent="0.2">
      <c r="A108" s="60" t="s">
        <v>441</v>
      </c>
      <c r="B108" s="14">
        <v>1962</v>
      </c>
      <c r="C108" s="14">
        <v>29</v>
      </c>
    </row>
    <row r="109" spans="1:3" ht="14.25" customHeight="1" x14ac:dyDescent="0.2">
      <c r="A109" s="60" t="s">
        <v>442</v>
      </c>
      <c r="B109" s="14">
        <v>1256</v>
      </c>
      <c r="C109" s="14">
        <v>16</v>
      </c>
    </row>
    <row r="110" spans="1:3" ht="14.25" customHeight="1" x14ac:dyDescent="0.2">
      <c r="A110" s="60" t="s">
        <v>443</v>
      </c>
      <c r="B110" s="14">
        <v>4306</v>
      </c>
      <c r="C110" s="14">
        <v>308</v>
      </c>
    </row>
    <row r="111" spans="1:3" ht="14.25" customHeight="1" x14ac:dyDescent="0.2">
      <c r="A111" s="60" t="s">
        <v>444</v>
      </c>
      <c r="B111" s="14">
        <v>2616</v>
      </c>
      <c r="C111" s="14">
        <v>86</v>
      </c>
    </row>
    <row r="112" spans="1:3" ht="14.25" customHeight="1" x14ac:dyDescent="0.2">
      <c r="A112" s="60" t="s">
        <v>445</v>
      </c>
      <c r="B112" s="14">
        <v>1704</v>
      </c>
      <c r="C112" s="14">
        <v>41</v>
      </c>
    </row>
    <row r="113" spans="1:3" ht="14.25" customHeight="1" x14ac:dyDescent="0.2">
      <c r="A113" s="60" t="s">
        <v>446</v>
      </c>
      <c r="B113" s="14">
        <v>2548</v>
      </c>
      <c r="C113" s="14">
        <v>0</v>
      </c>
    </row>
    <row r="114" spans="1:3" ht="14.25" customHeight="1" x14ac:dyDescent="0.2">
      <c r="A114" s="60" t="s">
        <v>447</v>
      </c>
      <c r="B114" s="14">
        <v>1831</v>
      </c>
      <c r="C114" s="14">
        <v>56</v>
      </c>
    </row>
    <row r="115" spans="1:3" ht="14.25" customHeight="1" x14ac:dyDescent="0.2">
      <c r="A115" s="60" t="s">
        <v>448</v>
      </c>
      <c r="B115" s="14">
        <v>2015</v>
      </c>
      <c r="C115" s="14">
        <v>0</v>
      </c>
    </row>
    <row r="116" spans="1:3" ht="14.25" customHeight="1" x14ac:dyDescent="0.2">
      <c r="A116" s="60" t="s">
        <v>449</v>
      </c>
      <c r="B116" s="14">
        <v>1066</v>
      </c>
      <c r="C116" s="14">
        <v>0</v>
      </c>
    </row>
    <row r="117" spans="1:3" ht="14.25" customHeight="1" x14ac:dyDescent="0.2">
      <c r="A117" s="60" t="s">
        <v>450</v>
      </c>
      <c r="B117" s="14">
        <v>2365</v>
      </c>
      <c r="C117" s="14">
        <v>33</v>
      </c>
    </row>
    <row r="118" spans="1:3" ht="14.25" customHeight="1" x14ac:dyDescent="0.2">
      <c r="A118" s="60" t="s">
        <v>451</v>
      </c>
      <c r="B118" s="14">
        <v>2018</v>
      </c>
      <c r="C118" s="14">
        <v>52</v>
      </c>
    </row>
    <row r="119" spans="1:3" ht="14.25" customHeight="1" x14ac:dyDescent="0.2">
      <c r="A119" s="60" t="s">
        <v>452</v>
      </c>
      <c r="B119" s="14">
        <v>2212</v>
      </c>
      <c r="C119" s="14">
        <v>0</v>
      </c>
    </row>
    <row r="120" spans="1:3" ht="14.25" customHeight="1" x14ac:dyDescent="0.2">
      <c r="A120" s="60" t="s">
        <v>453</v>
      </c>
      <c r="B120" s="14">
        <v>2210</v>
      </c>
      <c r="C120" s="14">
        <v>0</v>
      </c>
    </row>
    <row r="121" spans="1:3" ht="14.25" customHeight="1" x14ac:dyDescent="0.2">
      <c r="A121" s="60" t="s">
        <v>454</v>
      </c>
      <c r="B121" s="14">
        <v>3597</v>
      </c>
      <c r="C121" s="14">
        <v>0</v>
      </c>
    </row>
    <row r="122" spans="1:3" ht="14.25" customHeight="1" x14ac:dyDescent="0.2">
      <c r="A122" s="60" t="s">
        <v>455</v>
      </c>
      <c r="B122" s="14">
        <v>1819</v>
      </c>
      <c r="C122" s="14" t="s">
        <v>188</v>
      </c>
    </row>
    <row r="123" spans="1:3" ht="14.25" customHeight="1" x14ac:dyDescent="0.2">
      <c r="A123" s="60" t="s">
        <v>456</v>
      </c>
      <c r="B123" s="14">
        <v>1311</v>
      </c>
      <c r="C123" s="14">
        <v>27</v>
      </c>
    </row>
    <row r="124" spans="1:3" ht="14.25" customHeight="1" x14ac:dyDescent="0.2">
      <c r="A124" s="60" t="s">
        <v>457</v>
      </c>
      <c r="B124" s="14">
        <v>1214</v>
      </c>
      <c r="C124" s="14" t="s">
        <v>188</v>
      </c>
    </row>
    <row r="125" spans="1:3" ht="14.25" customHeight="1" x14ac:dyDescent="0.2">
      <c r="A125" s="60" t="s">
        <v>458</v>
      </c>
      <c r="B125" s="14">
        <v>2344</v>
      </c>
      <c r="C125" s="14">
        <v>136</v>
      </c>
    </row>
    <row r="126" spans="1:3" ht="14.25" customHeight="1" x14ac:dyDescent="0.2">
      <c r="A126" s="60" t="s">
        <v>459</v>
      </c>
      <c r="B126" s="14">
        <v>1377</v>
      </c>
      <c r="C126" s="14">
        <v>28</v>
      </c>
    </row>
    <row r="127" spans="1:3" ht="14.25" customHeight="1" x14ac:dyDescent="0.2">
      <c r="A127" s="60" t="s">
        <v>460</v>
      </c>
      <c r="B127" s="14">
        <v>2216</v>
      </c>
      <c r="C127" s="14">
        <v>0</v>
      </c>
    </row>
    <row r="128" spans="1:3" ht="14.25" customHeight="1" x14ac:dyDescent="0.2">
      <c r="A128" s="60" t="s">
        <v>461</v>
      </c>
      <c r="B128" s="14">
        <v>650</v>
      </c>
      <c r="C128" s="14">
        <v>0</v>
      </c>
    </row>
    <row r="129" spans="1:3" ht="14.25" customHeight="1" x14ac:dyDescent="0.2">
      <c r="A129" s="60" t="s">
        <v>462</v>
      </c>
      <c r="B129" s="14">
        <v>1426</v>
      </c>
      <c r="C129" s="14">
        <v>0</v>
      </c>
    </row>
    <row r="130" spans="1:3" ht="14.25" customHeight="1" x14ac:dyDescent="0.2">
      <c r="A130" s="60" t="s">
        <v>463</v>
      </c>
      <c r="B130" s="14">
        <v>1302</v>
      </c>
      <c r="C130" s="14">
        <v>0</v>
      </c>
    </row>
    <row r="131" spans="1:3" ht="14.25" customHeight="1" x14ac:dyDescent="0.2">
      <c r="A131" s="60" t="s">
        <v>464</v>
      </c>
      <c r="B131" s="14">
        <v>2507</v>
      </c>
      <c r="C131" s="14">
        <v>0</v>
      </c>
    </row>
    <row r="132" spans="1:3" ht="14.25" customHeight="1" x14ac:dyDescent="0.2">
      <c r="A132" s="59" t="s">
        <v>29</v>
      </c>
      <c r="B132" s="14">
        <v>36273</v>
      </c>
      <c r="C132" s="14">
        <v>496</v>
      </c>
    </row>
    <row r="133" spans="1:3" ht="18" customHeight="1" x14ac:dyDescent="0.2">
      <c r="A133" s="60" t="s">
        <v>465</v>
      </c>
      <c r="B133" s="14">
        <v>1142</v>
      </c>
      <c r="C133" s="14">
        <v>0</v>
      </c>
    </row>
    <row r="134" spans="1:3" ht="14.25" customHeight="1" x14ac:dyDescent="0.2">
      <c r="A134" s="60" t="s">
        <v>466</v>
      </c>
      <c r="B134" s="14">
        <v>3740</v>
      </c>
      <c r="C134" s="14" t="s">
        <v>188</v>
      </c>
    </row>
    <row r="135" spans="1:3" ht="14.25" customHeight="1" x14ac:dyDescent="0.2">
      <c r="A135" s="60" t="s">
        <v>467</v>
      </c>
      <c r="B135" s="14">
        <v>1027</v>
      </c>
      <c r="C135" s="14">
        <v>6</v>
      </c>
    </row>
    <row r="136" spans="1:3" ht="14.25" customHeight="1" x14ac:dyDescent="0.2">
      <c r="A136" s="60" t="s">
        <v>468</v>
      </c>
      <c r="B136" s="14">
        <v>1667</v>
      </c>
      <c r="C136" s="14">
        <v>63</v>
      </c>
    </row>
    <row r="137" spans="1:3" ht="14.25" customHeight="1" x14ac:dyDescent="0.2">
      <c r="A137" s="60" t="s">
        <v>469</v>
      </c>
      <c r="B137" s="14">
        <v>937</v>
      </c>
      <c r="C137" s="14">
        <v>4</v>
      </c>
    </row>
    <row r="138" spans="1:3" ht="14.25" customHeight="1" x14ac:dyDescent="0.2">
      <c r="A138" s="60" t="s">
        <v>470</v>
      </c>
      <c r="B138" s="14">
        <v>1506</v>
      </c>
      <c r="C138" s="14">
        <v>15</v>
      </c>
    </row>
    <row r="139" spans="1:3" ht="14.25" customHeight="1" x14ac:dyDescent="0.2">
      <c r="A139" s="60" t="s">
        <v>471</v>
      </c>
      <c r="B139" s="14">
        <v>2006</v>
      </c>
      <c r="C139" s="14">
        <v>61</v>
      </c>
    </row>
    <row r="140" spans="1:3" ht="14.25" customHeight="1" x14ac:dyDescent="0.2">
      <c r="A140" s="60" t="s">
        <v>472</v>
      </c>
      <c r="B140" s="14">
        <v>1160</v>
      </c>
      <c r="C140" s="14">
        <v>22</v>
      </c>
    </row>
    <row r="141" spans="1:3" ht="14.25" customHeight="1" x14ac:dyDescent="0.2">
      <c r="A141" s="60" t="s">
        <v>473</v>
      </c>
      <c r="B141" s="14">
        <v>2313</v>
      </c>
      <c r="C141" s="14">
        <v>10</v>
      </c>
    </row>
    <row r="142" spans="1:3" ht="14.25" customHeight="1" x14ac:dyDescent="0.2">
      <c r="A142" s="60" t="s">
        <v>474</v>
      </c>
      <c r="B142" s="14">
        <v>1005</v>
      </c>
      <c r="C142" s="14">
        <v>16</v>
      </c>
    </row>
    <row r="143" spans="1:3" ht="14.25" customHeight="1" x14ac:dyDescent="0.2">
      <c r="A143" s="60" t="s">
        <v>475</v>
      </c>
      <c r="B143" s="14">
        <v>556</v>
      </c>
      <c r="C143" s="14">
        <v>3</v>
      </c>
    </row>
    <row r="144" spans="1:3" ht="14.25" customHeight="1" x14ac:dyDescent="0.2">
      <c r="A144" s="60" t="s">
        <v>476</v>
      </c>
      <c r="B144" s="14">
        <v>2434</v>
      </c>
      <c r="C144" s="14">
        <v>121</v>
      </c>
    </row>
    <row r="145" spans="1:3" ht="14.25" customHeight="1" x14ac:dyDescent="0.2">
      <c r="A145" s="60" t="s">
        <v>477</v>
      </c>
      <c r="B145" s="14">
        <v>893</v>
      </c>
      <c r="C145" s="14">
        <v>24</v>
      </c>
    </row>
    <row r="146" spans="1:3" ht="14.25" customHeight="1" x14ac:dyDescent="0.2">
      <c r="A146" s="60" t="s">
        <v>478</v>
      </c>
      <c r="B146" s="14">
        <v>2041</v>
      </c>
      <c r="C146" s="14">
        <v>0</v>
      </c>
    </row>
    <row r="147" spans="1:3" ht="14.25" customHeight="1" x14ac:dyDescent="0.2">
      <c r="A147" s="60" t="s">
        <v>479</v>
      </c>
      <c r="B147" s="14">
        <v>2012</v>
      </c>
      <c r="C147" s="14" t="s">
        <v>188</v>
      </c>
    </row>
    <row r="148" spans="1:3" ht="14.25" customHeight="1" x14ac:dyDescent="0.2">
      <c r="A148" s="60" t="s">
        <v>480</v>
      </c>
      <c r="B148" s="14">
        <v>1419</v>
      </c>
      <c r="C148" s="14">
        <v>12</v>
      </c>
    </row>
    <row r="149" spans="1:3" ht="14.25" customHeight="1" x14ac:dyDescent="0.2">
      <c r="A149" s="60" t="s">
        <v>481</v>
      </c>
      <c r="B149" s="14">
        <v>1340</v>
      </c>
      <c r="C149" s="14">
        <v>0</v>
      </c>
    </row>
    <row r="150" spans="1:3" ht="14.25" customHeight="1" x14ac:dyDescent="0.2">
      <c r="A150" s="60" t="s">
        <v>482</v>
      </c>
      <c r="B150" s="14">
        <v>1679</v>
      </c>
      <c r="C150" s="14">
        <v>60</v>
      </c>
    </row>
    <row r="151" spans="1:3" ht="14.25" customHeight="1" x14ac:dyDescent="0.2">
      <c r="A151" s="60" t="s">
        <v>483</v>
      </c>
      <c r="B151" s="14">
        <v>580</v>
      </c>
      <c r="C151" s="14" t="s">
        <v>188</v>
      </c>
    </row>
    <row r="152" spans="1:3" ht="14.25" customHeight="1" x14ac:dyDescent="0.2">
      <c r="A152" s="60" t="s">
        <v>484</v>
      </c>
      <c r="B152" s="14">
        <v>1289</v>
      </c>
      <c r="C152" s="14">
        <v>0</v>
      </c>
    </row>
    <row r="153" spans="1:3" ht="14.25" customHeight="1" x14ac:dyDescent="0.2">
      <c r="A153" s="60" t="s">
        <v>485</v>
      </c>
      <c r="B153" s="14">
        <v>1458</v>
      </c>
      <c r="C153" s="14">
        <v>65</v>
      </c>
    </row>
    <row r="154" spans="1:3" ht="14.25" customHeight="1" x14ac:dyDescent="0.2">
      <c r="A154" s="60" t="s">
        <v>486</v>
      </c>
      <c r="B154" s="14">
        <v>610</v>
      </c>
      <c r="C154" s="14">
        <v>9</v>
      </c>
    </row>
    <row r="155" spans="1:3" ht="14.25" customHeight="1" x14ac:dyDescent="0.2">
      <c r="A155" s="60" t="s">
        <v>487</v>
      </c>
      <c r="B155" s="14">
        <v>1111</v>
      </c>
      <c r="C155" s="14">
        <v>0</v>
      </c>
    </row>
    <row r="156" spans="1:3" ht="14.25" customHeight="1" x14ac:dyDescent="0.2">
      <c r="A156" s="60" t="s">
        <v>488</v>
      </c>
      <c r="B156" s="14">
        <v>858</v>
      </c>
      <c r="C156" s="14">
        <v>0</v>
      </c>
    </row>
    <row r="157" spans="1:3" ht="14.25" customHeight="1" x14ac:dyDescent="0.2">
      <c r="A157" s="60" t="s">
        <v>489</v>
      </c>
      <c r="B157" s="14">
        <v>935</v>
      </c>
      <c r="C157" s="14">
        <v>0</v>
      </c>
    </row>
    <row r="158" spans="1:3" ht="14.25" customHeight="1" x14ac:dyDescent="0.2">
      <c r="A158" s="60" t="s">
        <v>490</v>
      </c>
      <c r="B158" s="14">
        <v>555</v>
      </c>
      <c r="C158" s="14">
        <v>0</v>
      </c>
    </row>
    <row r="159" spans="1:3" ht="14.25" customHeight="1" x14ac:dyDescent="0.2">
      <c r="A159" s="59" t="s">
        <v>30</v>
      </c>
      <c r="B159" s="14">
        <v>20912</v>
      </c>
      <c r="C159" s="14">
        <v>54</v>
      </c>
    </row>
    <row r="160" spans="1:3" ht="18.75" customHeight="1" x14ac:dyDescent="0.2">
      <c r="A160" s="60" t="s">
        <v>491</v>
      </c>
      <c r="B160" s="14">
        <v>800</v>
      </c>
      <c r="C160" s="14" t="s">
        <v>188</v>
      </c>
    </row>
    <row r="161" spans="1:3" ht="14.25" customHeight="1" x14ac:dyDescent="0.2">
      <c r="A161" s="60" t="s">
        <v>492</v>
      </c>
      <c r="B161" s="14">
        <v>542</v>
      </c>
      <c r="C161" s="14">
        <v>0</v>
      </c>
    </row>
    <row r="162" spans="1:3" ht="14.25" customHeight="1" x14ac:dyDescent="0.2">
      <c r="A162" s="60" t="s">
        <v>493</v>
      </c>
      <c r="B162" s="14">
        <v>680</v>
      </c>
      <c r="C162" s="14">
        <v>0</v>
      </c>
    </row>
    <row r="163" spans="1:3" ht="14.25" customHeight="1" x14ac:dyDescent="0.2">
      <c r="A163" s="60" t="s">
        <v>494</v>
      </c>
      <c r="B163" s="14">
        <v>904</v>
      </c>
      <c r="C163" s="14">
        <v>0</v>
      </c>
    </row>
    <row r="164" spans="1:3" ht="14.25" customHeight="1" x14ac:dyDescent="0.2">
      <c r="A164" s="60" t="s">
        <v>495</v>
      </c>
      <c r="B164" s="14">
        <v>317</v>
      </c>
      <c r="C164" s="14">
        <v>0</v>
      </c>
    </row>
    <row r="165" spans="1:3" ht="14.25" customHeight="1" x14ac:dyDescent="0.2">
      <c r="A165" s="60" t="s">
        <v>496</v>
      </c>
      <c r="B165" s="14">
        <v>315</v>
      </c>
      <c r="C165" s="14">
        <v>0</v>
      </c>
    </row>
    <row r="166" spans="1:3" ht="14.25" customHeight="1" x14ac:dyDescent="0.2">
      <c r="A166" s="60" t="s">
        <v>497</v>
      </c>
      <c r="B166" s="14">
        <v>1082</v>
      </c>
      <c r="C166" s="14">
        <v>19</v>
      </c>
    </row>
    <row r="167" spans="1:3" ht="14.25" customHeight="1" x14ac:dyDescent="0.2">
      <c r="A167" s="60" t="s">
        <v>498</v>
      </c>
      <c r="B167" s="14">
        <v>868</v>
      </c>
      <c r="C167" s="14">
        <v>0</v>
      </c>
    </row>
    <row r="168" spans="1:3" ht="14.25" customHeight="1" x14ac:dyDescent="0.2">
      <c r="A168" s="60" t="s">
        <v>499</v>
      </c>
      <c r="B168" s="14">
        <v>395</v>
      </c>
      <c r="C168" s="14">
        <v>0</v>
      </c>
    </row>
    <row r="169" spans="1:3" ht="14.25" customHeight="1" x14ac:dyDescent="0.2">
      <c r="A169" s="60" t="s">
        <v>500</v>
      </c>
      <c r="B169" s="14">
        <v>802</v>
      </c>
      <c r="C169" s="14" t="s">
        <v>188</v>
      </c>
    </row>
    <row r="170" spans="1:3" ht="14.25" customHeight="1" x14ac:dyDescent="0.2">
      <c r="A170" s="60" t="s">
        <v>501</v>
      </c>
      <c r="B170" s="14">
        <v>1193</v>
      </c>
      <c r="C170" s="14">
        <v>0</v>
      </c>
    </row>
    <row r="171" spans="1:3" ht="14.25" customHeight="1" x14ac:dyDescent="0.2">
      <c r="A171" s="60" t="s">
        <v>502</v>
      </c>
      <c r="B171" s="14">
        <v>371</v>
      </c>
      <c r="C171" s="14">
        <v>0</v>
      </c>
    </row>
    <row r="172" spans="1:3" ht="14.25" customHeight="1" x14ac:dyDescent="0.2">
      <c r="A172" s="60" t="s">
        <v>503</v>
      </c>
      <c r="B172" s="14">
        <v>632</v>
      </c>
      <c r="C172" s="14">
        <v>0</v>
      </c>
    </row>
    <row r="173" spans="1:3" ht="14.25" customHeight="1" x14ac:dyDescent="0.2">
      <c r="A173" s="60" t="s">
        <v>504</v>
      </c>
      <c r="B173" s="14">
        <v>389</v>
      </c>
      <c r="C173" s="14">
        <v>0</v>
      </c>
    </row>
    <row r="174" spans="1:3" ht="14.25" customHeight="1" x14ac:dyDescent="0.2">
      <c r="A174" s="60" t="s">
        <v>505</v>
      </c>
      <c r="B174" s="14">
        <v>263</v>
      </c>
      <c r="C174" s="14">
        <v>6</v>
      </c>
    </row>
    <row r="175" spans="1:3" ht="14.25" customHeight="1" x14ac:dyDescent="0.2">
      <c r="A175" s="60" t="s">
        <v>506</v>
      </c>
      <c r="B175" s="14">
        <v>739</v>
      </c>
      <c r="C175" s="14">
        <v>0</v>
      </c>
    </row>
    <row r="176" spans="1:3" ht="14.25" customHeight="1" x14ac:dyDescent="0.2">
      <c r="A176" s="60" t="s">
        <v>507</v>
      </c>
      <c r="B176" s="14">
        <v>215</v>
      </c>
      <c r="C176" s="14">
        <v>0</v>
      </c>
    </row>
    <row r="177" spans="1:3" ht="14.25" customHeight="1" x14ac:dyDescent="0.2">
      <c r="A177" s="60" t="s">
        <v>508</v>
      </c>
      <c r="B177" s="14">
        <v>594</v>
      </c>
      <c r="C177" s="14">
        <v>0</v>
      </c>
    </row>
    <row r="178" spans="1:3" ht="14.25" customHeight="1" x14ac:dyDescent="0.2">
      <c r="A178" s="60" t="s">
        <v>509</v>
      </c>
      <c r="B178" s="14">
        <v>291</v>
      </c>
      <c r="C178" s="14">
        <v>0</v>
      </c>
    </row>
    <row r="179" spans="1:3" ht="14.25" customHeight="1" x14ac:dyDescent="0.2">
      <c r="A179" s="60" t="s">
        <v>510</v>
      </c>
      <c r="B179" s="14">
        <v>1146</v>
      </c>
      <c r="C179" s="14">
        <v>0</v>
      </c>
    </row>
    <row r="180" spans="1:3" ht="14.25" customHeight="1" x14ac:dyDescent="0.2">
      <c r="A180" s="60" t="s">
        <v>511</v>
      </c>
      <c r="B180" s="14">
        <v>746</v>
      </c>
      <c r="C180" s="14">
        <v>0</v>
      </c>
    </row>
    <row r="181" spans="1:3" ht="14.25" customHeight="1" x14ac:dyDescent="0.2">
      <c r="A181" s="60" t="s">
        <v>512</v>
      </c>
      <c r="B181" s="14">
        <v>321</v>
      </c>
      <c r="C181" s="14">
        <v>0</v>
      </c>
    </row>
    <row r="182" spans="1:3" ht="14.25" customHeight="1" x14ac:dyDescent="0.2">
      <c r="A182" s="60" t="s">
        <v>513</v>
      </c>
      <c r="B182" s="14">
        <v>519</v>
      </c>
      <c r="C182" s="14">
        <v>0</v>
      </c>
    </row>
    <row r="183" spans="1:3" ht="14.25" customHeight="1" x14ac:dyDescent="0.2">
      <c r="A183" s="60" t="s">
        <v>514</v>
      </c>
      <c r="B183" s="14">
        <v>235</v>
      </c>
      <c r="C183" s="14">
        <v>0</v>
      </c>
    </row>
    <row r="184" spans="1:3" ht="14.25" customHeight="1" x14ac:dyDescent="0.2">
      <c r="A184" s="60" t="s">
        <v>515</v>
      </c>
      <c r="B184" s="14">
        <v>614</v>
      </c>
      <c r="C184" s="14">
        <v>0</v>
      </c>
    </row>
    <row r="185" spans="1:3" ht="14.25" customHeight="1" x14ac:dyDescent="0.2">
      <c r="A185" s="60" t="s">
        <v>516</v>
      </c>
      <c r="B185" s="14">
        <v>214</v>
      </c>
      <c r="C185" s="14">
        <v>0</v>
      </c>
    </row>
    <row r="186" spans="1:3" ht="14.25" customHeight="1" x14ac:dyDescent="0.2">
      <c r="A186" s="60" t="s">
        <v>517</v>
      </c>
      <c r="B186" s="14">
        <v>680</v>
      </c>
      <c r="C186" s="14">
        <v>0</v>
      </c>
    </row>
    <row r="187" spans="1:3" ht="14.25" customHeight="1" x14ac:dyDescent="0.2">
      <c r="A187" s="60" t="s">
        <v>518</v>
      </c>
      <c r="B187" s="14">
        <v>525</v>
      </c>
      <c r="C187" s="14">
        <v>0</v>
      </c>
    </row>
    <row r="188" spans="1:3" ht="14.25" customHeight="1" x14ac:dyDescent="0.2">
      <c r="A188" s="60" t="s">
        <v>519</v>
      </c>
      <c r="B188" s="14">
        <v>330</v>
      </c>
      <c r="C188" s="14">
        <v>0</v>
      </c>
    </row>
    <row r="189" spans="1:3" ht="14.25" customHeight="1" x14ac:dyDescent="0.2">
      <c r="A189" s="60" t="s">
        <v>520</v>
      </c>
      <c r="B189" s="14">
        <v>825</v>
      </c>
      <c r="C189" s="14">
        <v>0</v>
      </c>
    </row>
    <row r="190" spans="1:3" ht="14.25" customHeight="1" x14ac:dyDescent="0.2">
      <c r="A190" s="60" t="s">
        <v>521</v>
      </c>
      <c r="B190" s="14">
        <v>488</v>
      </c>
      <c r="C190" s="14">
        <v>0</v>
      </c>
    </row>
    <row r="191" spans="1:3" ht="14.25" customHeight="1" x14ac:dyDescent="0.2">
      <c r="A191" s="60" t="s">
        <v>522</v>
      </c>
      <c r="B191" s="14">
        <v>375</v>
      </c>
      <c r="C191" s="14" t="s">
        <v>188</v>
      </c>
    </row>
    <row r="192" spans="1:3" ht="14.25" customHeight="1" x14ac:dyDescent="0.2">
      <c r="A192" s="60" t="s">
        <v>523</v>
      </c>
      <c r="B192" s="14">
        <v>554</v>
      </c>
      <c r="C192" s="14">
        <v>0</v>
      </c>
    </row>
    <row r="193" spans="1:3" ht="14.25" customHeight="1" x14ac:dyDescent="0.2">
      <c r="A193" s="60" t="s">
        <v>524</v>
      </c>
      <c r="B193" s="14">
        <v>613</v>
      </c>
      <c r="C193" s="14">
        <v>0</v>
      </c>
    </row>
    <row r="194" spans="1:3" ht="14.25" customHeight="1" x14ac:dyDescent="0.2">
      <c r="A194" s="60" t="s">
        <v>525</v>
      </c>
      <c r="B194" s="14">
        <v>813</v>
      </c>
      <c r="C194" s="14">
        <v>25</v>
      </c>
    </row>
    <row r="195" spans="1:3" ht="14.25" customHeight="1" x14ac:dyDescent="0.2">
      <c r="A195" s="60" t="s">
        <v>526</v>
      </c>
      <c r="B195" s="14">
        <v>522</v>
      </c>
      <c r="C195" s="14">
        <v>0</v>
      </c>
    </row>
    <row r="196" spans="1:3" ht="14.25" customHeight="1" x14ac:dyDescent="0.2">
      <c r="A196" s="59" t="s">
        <v>31</v>
      </c>
      <c r="B196" s="14">
        <v>53781</v>
      </c>
      <c r="C196" s="14">
        <v>125</v>
      </c>
    </row>
    <row r="197" spans="1:3" ht="18.75" customHeight="1" x14ac:dyDescent="0.2">
      <c r="A197" s="60" t="s">
        <v>527</v>
      </c>
      <c r="B197" s="14">
        <v>2520</v>
      </c>
      <c r="C197" s="14" t="s">
        <v>188</v>
      </c>
    </row>
    <row r="198" spans="1:3" ht="14.25" customHeight="1" x14ac:dyDescent="0.2">
      <c r="A198" s="60" t="s">
        <v>528</v>
      </c>
      <c r="B198" s="14">
        <v>2295</v>
      </c>
      <c r="C198" s="14">
        <v>0</v>
      </c>
    </row>
    <row r="199" spans="1:3" ht="14.25" customHeight="1" x14ac:dyDescent="0.2">
      <c r="A199" s="60" t="s">
        <v>529</v>
      </c>
      <c r="B199" s="14">
        <v>2534</v>
      </c>
      <c r="C199" s="14">
        <v>0</v>
      </c>
    </row>
    <row r="200" spans="1:3" ht="14.25" customHeight="1" x14ac:dyDescent="0.2">
      <c r="A200" s="60" t="s">
        <v>530</v>
      </c>
      <c r="B200" s="14">
        <v>1420</v>
      </c>
      <c r="C200" s="14">
        <v>0</v>
      </c>
    </row>
    <row r="201" spans="1:3" ht="14.25" customHeight="1" x14ac:dyDescent="0.2">
      <c r="A201" s="60" t="s">
        <v>531</v>
      </c>
      <c r="B201" s="14">
        <v>2374</v>
      </c>
      <c r="C201" s="14">
        <v>23</v>
      </c>
    </row>
    <row r="202" spans="1:3" ht="14.25" customHeight="1" x14ac:dyDescent="0.2">
      <c r="A202" s="60" t="s">
        <v>532</v>
      </c>
      <c r="B202" s="14">
        <v>2374</v>
      </c>
      <c r="C202" s="14">
        <v>0</v>
      </c>
    </row>
    <row r="203" spans="1:3" ht="14.25" customHeight="1" x14ac:dyDescent="0.2">
      <c r="A203" s="60" t="s">
        <v>533</v>
      </c>
      <c r="B203" s="14">
        <v>898</v>
      </c>
      <c r="C203" s="14">
        <v>0</v>
      </c>
    </row>
    <row r="204" spans="1:3" ht="14.25" customHeight="1" x14ac:dyDescent="0.2">
      <c r="A204" s="60" t="s">
        <v>534</v>
      </c>
      <c r="B204" s="14">
        <v>1917</v>
      </c>
      <c r="C204" s="14">
        <v>0</v>
      </c>
    </row>
    <row r="205" spans="1:3" ht="14.25" customHeight="1" x14ac:dyDescent="0.2">
      <c r="A205" s="60" t="s">
        <v>535</v>
      </c>
      <c r="B205" s="14">
        <v>417</v>
      </c>
      <c r="C205" s="14">
        <v>0</v>
      </c>
    </row>
    <row r="206" spans="1:3" ht="14.25" customHeight="1" x14ac:dyDescent="0.2">
      <c r="A206" s="60" t="s">
        <v>536</v>
      </c>
      <c r="B206" s="14">
        <v>810</v>
      </c>
      <c r="C206" s="14">
        <v>0</v>
      </c>
    </row>
    <row r="207" spans="1:3" ht="14.25" customHeight="1" x14ac:dyDescent="0.2">
      <c r="A207" s="60" t="s">
        <v>537</v>
      </c>
      <c r="B207" s="14">
        <v>814</v>
      </c>
      <c r="C207" s="14">
        <v>0</v>
      </c>
    </row>
    <row r="208" spans="1:3" ht="14.25" customHeight="1" x14ac:dyDescent="0.2">
      <c r="A208" s="60" t="s">
        <v>538</v>
      </c>
      <c r="B208" s="14">
        <v>843</v>
      </c>
      <c r="C208" s="14">
        <v>0</v>
      </c>
    </row>
    <row r="209" spans="1:3" ht="14.25" customHeight="1" x14ac:dyDescent="0.2">
      <c r="A209" s="60" t="s">
        <v>539</v>
      </c>
      <c r="B209" s="14">
        <v>1588</v>
      </c>
      <c r="C209" s="14">
        <v>0</v>
      </c>
    </row>
    <row r="210" spans="1:3" ht="14.25" customHeight="1" x14ac:dyDescent="0.2">
      <c r="A210" s="60" t="s">
        <v>540</v>
      </c>
      <c r="B210" s="14">
        <v>252</v>
      </c>
      <c r="C210" s="14">
        <v>0</v>
      </c>
    </row>
    <row r="211" spans="1:3" ht="14.25" customHeight="1" x14ac:dyDescent="0.2">
      <c r="A211" s="60" t="s">
        <v>541</v>
      </c>
      <c r="B211" s="14">
        <v>930</v>
      </c>
      <c r="C211" s="14">
        <v>0</v>
      </c>
    </row>
    <row r="212" spans="1:3" ht="14.25" customHeight="1" x14ac:dyDescent="0.2">
      <c r="A212" s="60" t="s">
        <v>542</v>
      </c>
      <c r="B212" s="14">
        <v>1877</v>
      </c>
      <c r="C212" s="14">
        <v>0</v>
      </c>
    </row>
    <row r="213" spans="1:3" ht="14.25" customHeight="1" x14ac:dyDescent="0.2">
      <c r="A213" s="60" t="s">
        <v>543</v>
      </c>
      <c r="B213" s="14">
        <v>1355</v>
      </c>
      <c r="C213" s="14">
        <v>0</v>
      </c>
    </row>
    <row r="214" spans="1:3" ht="14.25" customHeight="1" x14ac:dyDescent="0.2">
      <c r="A214" s="60" t="s">
        <v>544</v>
      </c>
      <c r="B214" s="14">
        <v>539</v>
      </c>
      <c r="C214" s="14">
        <v>0</v>
      </c>
    </row>
    <row r="215" spans="1:3" ht="14.25" customHeight="1" x14ac:dyDescent="0.2">
      <c r="A215" s="60" t="s">
        <v>545</v>
      </c>
      <c r="B215" s="14">
        <v>1749</v>
      </c>
      <c r="C215" s="14">
        <v>0</v>
      </c>
    </row>
    <row r="216" spans="1:3" ht="14.25" customHeight="1" x14ac:dyDescent="0.2">
      <c r="A216" s="60" t="s">
        <v>546</v>
      </c>
      <c r="B216" s="14">
        <v>899</v>
      </c>
      <c r="C216" s="14">
        <v>0</v>
      </c>
    </row>
    <row r="217" spans="1:3" ht="14.25" customHeight="1" x14ac:dyDescent="0.2">
      <c r="A217" s="60" t="s">
        <v>547</v>
      </c>
      <c r="B217" s="14">
        <v>2870</v>
      </c>
      <c r="C217" s="14">
        <v>0</v>
      </c>
    </row>
    <row r="218" spans="1:3" ht="14.25" customHeight="1" x14ac:dyDescent="0.2">
      <c r="A218" s="60" t="s">
        <v>548</v>
      </c>
      <c r="B218" s="14">
        <v>724</v>
      </c>
      <c r="C218" s="14">
        <v>4</v>
      </c>
    </row>
    <row r="219" spans="1:3" ht="14.25" customHeight="1" x14ac:dyDescent="0.2">
      <c r="A219" s="60" t="s">
        <v>549</v>
      </c>
      <c r="B219" s="14">
        <v>708</v>
      </c>
      <c r="C219" s="14">
        <v>0</v>
      </c>
    </row>
    <row r="220" spans="1:3" ht="14.25" customHeight="1" x14ac:dyDescent="0.2">
      <c r="A220" s="60" t="s">
        <v>550</v>
      </c>
      <c r="B220" s="14">
        <v>966</v>
      </c>
      <c r="C220" s="14" t="s">
        <v>188</v>
      </c>
    </row>
    <row r="221" spans="1:3" ht="14.25" customHeight="1" x14ac:dyDescent="0.2">
      <c r="A221" s="60" t="s">
        <v>551</v>
      </c>
      <c r="B221" s="14">
        <v>526</v>
      </c>
      <c r="C221" s="14">
        <v>0</v>
      </c>
    </row>
    <row r="222" spans="1:3" ht="14.25" customHeight="1" x14ac:dyDescent="0.2">
      <c r="A222" s="60" t="s">
        <v>552</v>
      </c>
      <c r="B222" s="14">
        <v>1199</v>
      </c>
      <c r="C222" s="14">
        <v>0</v>
      </c>
    </row>
    <row r="223" spans="1:3" ht="14.25" customHeight="1" x14ac:dyDescent="0.2">
      <c r="A223" s="60" t="s">
        <v>553</v>
      </c>
      <c r="B223" s="14">
        <v>1273</v>
      </c>
      <c r="C223" s="14">
        <v>0</v>
      </c>
    </row>
    <row r="224" spans="1:3" ht="14.25" customHeight="1" x14ac:dyDescent="0.2">
      <c r="A224" s="60" t="s">
        <v>554</v>
      </c>
      <c r="B224" s="14">
        <v>812</v>
      </c>
      <c r="C224" s="14" t="s">
        <v>188</v>
      </c>
    </row>
    <row r="225" spans="1:3" ht="14.25" customHeight="1" x14ac:dyDescent="0.2">
      <c r="A225" s="60" t="s">
        <v>555</v>
      </c>
      <c r="B225" s="14">
        <v>2332</v>
      </c>
      <c r="C225" s="14">
        <v>48</v>
      </c>
    </row>
    <row r="226" spans="1:3" ht="14.25" customHeight="1" x14ac:dyDescent="0.2">
      <c r="A226" s="60" t="s">
        <v>556</v>
      </c>
      <c r="B226" s="14">
        <v>619</v>
      </c>
      <c r="C226" s="14">
        <v>0</v>
      </c>
    </row>
    <row r="227" spans="1:3" ht="14.25" customHeight="1" x14ac:dyDescent="0.2">
      <c r="A227" s="60" t="s">
        <v>557</v>
      </c>
      <c r="B227" s="14">
        <v>1164</v>
      </c>
      <c r="C227" s="14">
        <v>0</v>
      </c>
    </row>
    <row r="228" spans="1:3" ht="14.25" customHeight="1" x14ac:dyDescent="0.2">
      <c r="A228" s="60" t="s">
        <v>558</v>
      </c>
      <c r="B228" s="14">
        <v>725</v>
      </c>
      <c r="C228" s="14" t="s">
        <v>188</v>
      </c>
    </row>
    <row r="229" spans="1:3" ht="14.25" customHeight="1" x14ac:dyDescent="0.2">
      <c r="A229" s="60" t="s">
        <v>559</v>
      </c>
      <c r="B229" s="14">
        <v>1018</v>
      </c>
      <c r="C229" s="14">
        <v>0</v>
      </c>
    </row>
    <row r="230" spans="1:3" ht="14.25" customHeight="1" x14ac:dyDescent="0.2">
      <c r="A230" s="60" t="s">
        <v>560</v>
      </c>
      <c r="B230" s="14">
        <v>1212</v>
      </c>
      <c r="C230" s="14">
        <v>0</v>
      </c>
    </row>
    <row r="231" spans="1:3" ht="14.25" customHeight="1" x14ac:dyDescent="0.2">
      <c r="A231" s="60" t="s">
        <v>561</v>
      </c>
      <c r="B231" s="14">
        <v>892</v>
      </c>
      <c r="C231" s="14">
        <v>10</v>
      </c>
    </row>
    <row r="232" spans="1:3" ht="14.25" customHeight="1" x14ac:dyDescent="0.2">
      <c r="A232" s="60" t="s">
        <v>562</v>
      </c>
      <c r="B232" s="14">
        <v>1413</v>
      </c>
      <c r="C232" s="14">
        <v>0</v>
      </c>
    </row>
    <row r="233" spans="1:3" ht="14.25" customHeight="1" x14ac:dyDescent="0.2">
      <c r="A233" s="60" t="s">
        <v>563</v>
      </c>
      <c r="B233" s="14">
        <v>879</v>
      </c>
      <c r="C233" s="14">
        <v>0</v>
      </c>
    </row>
    <row r="234" spans="1:3" ht="14.25" customHeight="1" x14ac:dyDescent="0.2">
      <c r="A234" s="60" t="s">
        <v>564</v>
      </c>
      <c r="B234" s="14">
        <v>905</v>
      </c>
      <c r="C234" s="14">
        <v>0</v>
      </c>
    </row>
    <row r="235" spans="1:3" ht="14.25" customHeight="1" x14ac:dyDescent="0.2">
      <c r="A235" s="60" t="s">
        <v>565</v>
      </c>
      <c r="B235" s="14">
        <v>694</v>
      </c>
      <c r="C235" s="14">
        <v>0</v>
      </c>
    </row>
    <row r="236" spans="1:3" ht="14.25" customHeight="1" x14ac:dyDescent="0.2">
      <c r="A236" s="60" t="s">
        <v>566</v>
      </c>
      <c r="B236" s="14">
        <v>850</v>
      </c>
      <c r="C236" s="14">
        <v>0</v>
      </c>
    </row>
    <row r="237" spans="1:3" ht="14.25" customHeight="1" x14ac:dyDescent="0.2">
      <c r="A237" s="60" t="s">
        <v>567</v>
      </c>
      <c r="B237" s="14">
        <v>1187</v>
      </c>
      <c r="C237" s="14">
        <v>30</v>
      </c>
    </row>
    <row r="238" spans="1:3" ht="14.25" customHeight="1" x14ac:dyDescent="0.2">
      <c r="A238" s="60" t="s">
        <v>568</v>
      </c>
      <c r="B238" s="14">
        <v>730</v>
      </c>
      <c r="C238" s="14">
        <v>0</v>
      </c>
    </row>
    <row r="239" spans="1:3" ht="14.25" customHeight="1" x14ac:dyDescent="0.2">
      <c r="A239" s="60" t="s">
        <v>569</v>
      </c>
      <c r="B239" s="14">
        <v>1186</v>
      </c>
      <c r="C239" s="14">
        <v>4</v>
      </c>
    </row>
    <row r="240" spans="1:3" ht="14.25" customHeight="1" x14ac:dyDescent="0.2">
      <c r="A240" s="60" t="s">
        <v>570</v>
      </c>
      <c r="B240" s="14">
        <v>492</v>
      </c>
      <c r="C240" s="14">
        <v>0</v>
      </c>
    </row>
    <row r="241" spans="1:3" ht="14.25" customHeight="1" x14ac:dyDescent="0.2">
      <c r="A241" s="59" t="s">
        <v>32</v>
      </c>
      <c r="B241" s="14">
        <v>63297</v>
      </c>
      <c r="C241" s="14">
        <v>101</v>
      </c>
    </row>
    <row r="242" spans="1:3" ht="18.75" customHeight="1" x14ac:dyDescent="0.2">
      <c r="A242" s="60" t="s">
        <v>571</v>
      </c>
      <c r="B242" s="14">
        <v>878</v>
      </c>
      <c r="C242" s="14">
        <v>29</v>
      </c>
    </row>
    <row r="243" spans="1:3" ht="14.25" customHeight="1" x14ac:dyDescent="0.2">
      <c r="A243" s="60" t="s">
        <v>572</v>
      </c>
      <c r="B243" s="14">
        <v>4783</v>
      </c>
      <c r="C243" s="14">
        <v>0</v>
      </c>
    </row>
    <row r="244" spans="1:3" ht="14.25" customHeight="1" x14ac:dyDescent="0.2">
      <c r="A244" s="60" t="s">
        <v>573</v>
      </c>
      <c r="B244" s="14">
        <v>353</v>
      </c>
      <c r="C244" s="14">
        <v>0</v>
      </c>
    </row>
    <row r="245" spans="1:3" ht="14.25" customHeight="1" x14ac:dyDescent="0.2">
      <c r="A245" s="60" t="s">
        <v>574</v>
      </c>
      <c r="B245" s="14">
        <v>631</v>
      </c>
      <c r="C245" s="14">
        <v>0</v>
      </c>
    </row>
    <row r="246" spans="1:3" ht="14.25" customHeight="1" x14ac:dyDescent="0.2">
      <c r="A246" s="60" t="s">
        <v>575</v>
      </c>
      <c r="B246" s="14">
        <v>661</v>
      </c>
      <c r="C246" s="14">
        <v>0</v>
      </c>
    </row>
    <row r="247" spans="1:3" ht="14.25" customHeight="1" x14ac:dyDescent="0.2">
      <c r="A247" s="60" t="s">
        <v>576</v>
      </c>
      <c r="B247" s="14">
        <v>357</v>
      </c>
      <c r="C247" s="14">
        <v>0</v>
      </c>
    </row>
    <row r="248" spans="1:3" ht="14.25" customHeight="1" x14ac:dyDescent="0.2">
      <c r="A248" s="60" t="s">
        <v>577</v>
      </c>
      <c r="B248" s="14">
        <v>728</v>
      </c>
      <c r="C248" s="14">
        <v>0</v>
      </c>
    </row>
    <row r="249" spans="1:3" ht="14.25" customHeight="1" x14ac:dyDescent="0.2">
      <c r="A249" s="60" t="s">
        <v>578</v>
      </c>
      <c r="B249" s="14">
        <v>561</v>
      </c>
      <c r="C249" s="14">
        <v>0</v>
      </c>
    </row>
    <row r="250" spans="1:3" ht="14.25" customHeight="1" x14ac:dyDescent="0.2">
      <c r="A250" s="60" t="s">
        <v>579</v>
      </c>
      <c r="B250" s="14">
        <v>656</v>
      </c>
      <c r="C250" s="14">
        <v>0</v>
      </c>
    </row>
    <row r="251" spans="1:3" ht="14.25" customHeight="1" x14ac:dyDescent="0.2">
      <c r="A251" s="60" t="s">
        <v>580</v>
      </c>
      <c r="B251" s="14">
        <v>529</v>
      </c>
      <c r="C251" s="14">
        <v>0</v>
      </c>
    </row>
    <row r="252" spans="1:3" ht="14.25" customHeight="1" x14ac:dyDescent="0.2">
      <c r="A252" s="60" t="s">
        <v>581</v>
      </c>
      <c r="B252" s="14">
        <v>777</v>
      </c>
      <c r="C252" s="14">
        <v>0</v>
      </c>
    </row>
    <row r="253" spans="1:3" ht="14.25" customHeight="1" x14ac:dyDescent="0.2">
      <c r="A253" s="60" t="s">
        <v>582</v>
      </c>
      <c r="B253" s="14">
        <v>852</v>
      </c>
      <c r="C253" s="14">
        <v>0</v>
      </c>
    </row>
    <row r="254" spans="1:3" ht="14.25" customHeight="1" x14ac:dyDescent="0.2">
      <c r="A254" s="60" t="s">
        <v>583</v>
      </c>
      <c r="B254" s="14">
        <v>308</v>
      </c>
      <c r="C254" s="14">
        <v>0</v>
      </c>
    </row>
    <row r="255" spans="1:3" ht="14.25" customHeight="1" x14ac:dyDescent="0.2">
      <c r="A255" s="60" t="s">
        <v>584</v>
      </c>
      <c r="B255" s="14">
        <v>581</v>
      </c>
      <c r="C255" s="14">
        <v>0</v>
      </c>
    </row>
    <row r="256" spans="1:3" ht="14.25" customHeight="1" x14ac:dyDescent="0.2">
      <c r="A256" s="60" t="s">
        <v>585</v>
      </c>
      <c r="B256" s="14">
        <v>318</v>
      </c>
      <c r="C256" s="14" t="s">
        <v>188</v>
      </c>
    </row>
    <row r="257" spans="1:3" ht="14.25" customHeight="1" x14ac:dyDescent="0.2">
      <c r="A257" s="60" t="s">
        <v>586</v>
      </c>
      <c r="B257" s="14">
        <v>627</v>
      </c>
      <c r="C257" s="14">
        <v>0</v>
      </c>
    </row>
    <row r="258" spans="1:3" ht="14.25" customHeight="1" x14ac:dyDescent="0.2">
      <c r="A258" s="60" t="s">
        <v>587</v>
      </c>
      <c r="B258" s="14">
        <v>1025</v>
      </c>
      <c r="C258" s="14">
        <v>8</v>
      </c>
    </row>
    <row r="259" spans="1:3" ht="14.25" customHeight="1" x14ac:dyDescent="0.2">
      <c r="A259" s="60" t="s">
        <v>588</v>
      </c>
      <c r="B259" s="14">
        <v>567</v>
      </c>
      <c r="C259" s="14">
        <v>0</v>
      </c>
    </row>
    <row r="260" spans="1:3" ht="14.25" customHeight="1" x14ac:dyDescent="0.2">
      <c r="A260" s="60" t="s">
        <v>589</v>
      </c>
      <c r="B260" s="14">
        <v>537</v>
      </c>
      <c r="C260" s="14">
        <v>0</v>
      </c>
    </row>
    <row r="261" spans="1:3" ht="14.25" customHeight="1" x14ac:dyDescent="0.2">
      <c r="A261" s="60" t="s">
        <v>590</v>
      </c>
      <c r="B261" s="14">
        <v>1195</v>
      </c>
      <c r="C261" s="14">
        <v>0</v>
      </c>
    </row>
    <row r="262" spans="1:3" ht="14.25" customHeight="1" x14ac:dyDescent="0.2">
      <c r="A262" s="60" t="s">
        <v>591</v>
      </c>
      <c r="B262" s="14">
        <v>423</v>
      </c>
      <c r="C262" s="14">
        <v>0</v>
      </c>
    </row>
    <row r="263" spans="1:3" ht="14.25" customHeight="1" x14ac:dyDescent="0.2">
      <c r="A263" s="60" t="s">
        <v>592</v>
      </c>
      <c r="B263" s="14">
        <v>1169</v>
      </c>
      <c r="C263" s="14" t="s">
        <v>188</v>
      </c>
    </row>
    <row r="264" spans="1:3" ht="14.25" customHeight="1" x14ac:dyDescent="0.2">
      <c r="A264" s="60" t="s">
        <v>593</v>
      </c>
      <c r="B264" s="14">
        <v>792</v>
      </c>
      <c r="C264" s="14">
        <v>0</v>
      </c>
    </row>
    <row r="265" spans="1:3" ht="14.25" customHeight="1" x14ac:dyDescent="0.2">
      <c r="A265" s="60" t="s">
        <v>594</v>
      </c>
      <c r="B265" s="14">
        <v>413</v>
      </c>
      <c r="C265" s="14">
        <v>0</v>
      </c>
    </row>
    <row r="266" spans="1:3" ht="14.25" customHeight="1" x14ac:dyDescent="0.2">
      <c r="A266" s="60" t="s">
        <v>595</v>
      </c>
      <c r="B266" s="14">
        <v>273</v>
      </c>
      <c r="C266" s="14">
        <v>0</v>
      </c>
    </row>
    <row r="267" spans="1:3" ht="14.25" customHeight="1" x14ac:dyDescent="0.2">
      <c r="A267" s="60" t="s">
        <v>596</v>
      </c>
      <c r="B267" s="14">
        <v>268</v>
      </c>
      <c r="C267" s="14">
        <v>0</v>
      </c>
    </row>
    <row r="268" spans="1:3" ht="14.25" customHeight="1" x14ac:dyDescent="0.2">
      <c r="A268" s="60" t="s">
        <v>597</v>
      </c>
      <c r="B268" s="14">
        <v>703</v>
      </c>
      <c r="C268" s="14">
        <v>0</v>
      </c>
    </row>
    <row r="269" spans="1:3" ht="14.25" customHeight="1" x14ac:dyDescent="0.2">
      <c r="A269" s="60" t="s">
        <v>598</v>
      </c>
      <c r="B269" s="14">
        <v>334</v>
      </c>
      <c r="C269" s="14">
        <v>0</v>
      </c>
    </row>
    <row r="270" spans="1:3" ht="14.25" customHeight="1" x14ac:dyDescent="0.2">
      <c r="A270" s="60" t="s">
        <v>599</v>
      </c>
      <c r="B270" s="14">
        <v>995</v>
      </c>
      <c r="C270" s="14">
        <v>0</v>
      </c>
    </row>
    <row r="271" spans="1:3" ht="14.25" customHeight="1" x14ac:dyDescent="0.2">
      <c r="A271" s="60" t="s">
        <v>600</v>
      </c>
      <c r="B271" s="14">
        <v>997</v>
      </c>
      <c r="C271" s="14">
        <v>0</v>
      </c>
    </row>
    <row r="272" spans="1:3" ht="14.25" customHeight="1" x14ac:dyDescent="0.2">
      <c r="A272" s="60" t="s">
        <v>601</v>
      </c>
      <c r="B272" s="14">
        <v>967</v>
      </c>
      <c r="C272" s="14">
        <v>0</v>
      </c>
    </row>
    <row r="273" spans="1:3" ht="14.25" customHeight="1" x14ac:dyDescent="0.2">
      <c r="A273" s="60" t="s">
        <v>602</v>
      </c>
      <c r="B273" s="14">
        <v>341</v>
      </c>
      <c r="C273" s="14">
        <v>0</v>
      </c>
    </row>
    <row r="274" spans="1:3" ht="14.25" customHeight="1" x14ac:dyDescent="0.2">
      <c r="A274" s="60" t="s">
        <v>603</v>
      </c>
      <c r="B274" s="14">
        <v>629</v>
      </c>
      <c r="C274" s="14">
        <v>0</v>
      </c>
    </row>
    <row r="275" spans="1:3" ht="14.25" customHeight="1" x14ac:dyDescent="0.2">
      <c r="A275" s="60" t="s">
        <v>604</v>
      </c>
      <c r="B275" s="14">
        <v>440</v>
      </c>
      <c r="C275" s="14">
        <v>0</v>
      </c>
    </row>
    <row r="276" spans="1:3" ht="14.25" customHeight="1" x14ac:dyDescent="0.2">
      <c r="A276" s="60" t="s">
        <v>605</v>
      </c>
      <c r="B276" s="14">
        <v>592</v>
      </c>
      <c r="C276" s="14">
        <v>0</v>
      </c>
    </row>
    <row r="277" spans="1:3" ht="14.25" customHeight="1" x14ac:dyDescent="0.2">
      <c r="A277" s="60" t="s">
        <v>606</v>
      </c>
      <c r="B277" s="14">
        <v>199</v>
      </c>
      <c r="C277" s="14">
        <v>0</v>
      </c>
    </row>
    <row r="278" spans="1:3" ht="14.25" customHeight="1" x14ac:dyDescent="0.2">
      <c r="A278" s="60" t="s">
        <v>607</v>
      </c>
      <c r="B278" s="14">
        <v>686</v>
      </c>
      <c r="C278" s="14">
        <v>0</v>
      </c>
    </row>
    <row r="279" spans="1:3" ht="14.25" customHeight="1" x14ac:dyDescent="0.2">
      <c r="A279" s="60" t="s">
        <v>608</v>
      </c>
      <c r="B279" s="14">
        <v>324</v>
      </c>
      <c r="C279" s="14">
        <v>0</v>
      </c>
    </row>
    <row r="280" spans="1:3" ht="14.25" customHeight="1" x14ac:dyDescent="0.2">
      <c r="A280" s="60" t="s">
        <v>609</v>
      </c>
      <c r="B280" s="14">
        <v>434</v>
      </c>
      <c r="C280" s="14">
        <v>0</v>
      </c>
    </row>
    <row r="281" spans="1:3" ht="14.25" customHeight="1" x14ac:dyDescent="0.2">
      <c r="A281" s="60" t="s">
        <v>610</v>
      </c>
      <c r="B281" s="14">
        <v>826</v>
      </c>
      <c r="C281" s="14">
        <v>0</v>
      </c>
    </row>
    <row r="282" spans="1:3" ht="14.25" customHeight="1" x14ac:dyDescent="0.2">
      <c r="A282" s="60" t="s">
        <v>611</v>
      </c>
      <c r="B282" s="14">
        <v>606</v>
      </c>
      <c r="C282" s="14">
        <v>0</v>
      </c>
    </row>
    <row r="283" spans="1:3" ht="14.25" customHeight="1" x14ac:dyDescent="0.2">
      <c r="A283" s="60" t="s">
        <v>612</v>
      </c>
      <c r="B283" s="14">
        <v>558</v>
      </c>
      <c r="C283" s="14">
        <v>0</v>
      </c>
    </row>
    <row r="284" spans="1:3" ht="14.25" customHeight="1" x14ac:dyDescent="0.2">
      <c r="A284" s="60" t="s">
        <v>613</v>
      </c>
      <c r="B284" s="14">
        <v>936</v>
      </c>
      <c r="C284" s="14">
        <v>0</v>
      </c>
    </row>
    <row r="285" spans="1:3" ht="14.25" customHeight="1" x14ac:dyDescent="0.2">
      <c r="A285" s="60" t="s">
        <v>614</v>
      </c>
      <c r="B285" s="14">
        <v>651</v>
      </c>
      <c r="C285" s="14">
        <v>0</v>
      </c>
    </row>
    <row r="286" spans="1:3" ht="14.25" customHeight="1" x14ac:dyDescent="0.2">
      <c r="A286" s="60" t="s">
        <v>615</v>
      </c>
      <c r="B286" s="14">
        <v>407</v>
      </c>
      <c r="C286" s="14">
        <v>0</v>
      </c>
    </row>
    <row r="287" spans="1:3" ht="14.25" customHeight="1" x14ac:dyDescent="0.2">
      <c r="A287" s="60" t="s">
        <v>616</v>
      </c>
      <c r="B287" s="14">
        <v>295</v>
      </c>
      <c r="C287" s="14">
        <v>0</v>
      </c>
    </row>
    <row r="288" spans="1:3" ht="14.25" customHeight="1" x14ac:dyDescent="0.2">
      <c r="A288" s="60" t="s">
        <v>617</v>
      </c>
      <c r="B288" s="14">
        <v>395</v>
      </c>
      <c r="C288" s="14">
        <v>0</v>
      </c>
    </row>
    <row r="289" spans="1:3" ht="14.25" customHeight="1" x14ac:dyDescent="0.2">
      <c r="A289" s="60" t="s">
        <v>618</v>
      </c>
      <c r="B289" s="14">
        <v>225</v>
      </c>
      <c r="C289" s="14">
        <v>0</v>
      </c>
    </row>
    <row r="290" spans="1:3" ht="14.25" customHeight="1" x14ac:dyDescent="0.2">
      <c r="A290" s="60" t="s">
        <v>619</v>
      </c>
      <c r="B290" s="14">
        <v>367</v>
      </c>
      <c r="C290" s="14">
        <v>0</v>
      </c>
    </row>
    <row r="291" spans="1:3" ht="14.25" customHeight="1" x14ac:dyDescent="0.2">
      <c r="A291" s="60" t="s">
        <v>620</v>
      </c>
      <c r="B291" s="14">
        <v>670</v>
      </c>
      <c r="C291" s="14">
        <v>0</v>
      </c>
    </row>
    <row r="292" spans="1:3" ht="14.25" customHeight="1" x14ac:dyDescent="0.2">
      <c r="A292" s="60" t="s">
        <v>621</v>
      </c>
      <c r="B292" s="14">
        <v>452</v>
      </c>
      <c r="C292" s="14">
        <v>0</v>
      </c>
    </row>
    <row r="293" spans="1:3" ht="14.25" customHeight="1" x14ac:dyDescent="0.2">
      <c r="A293" s="60" t="s">
        <v>622</v>
      </c>
      <c r="B293" s="14">
        <v>418</v>
      </c>
      <c r="C293" s="14">
        <v>0</v>
      </c>
    </row>
    <row r="294" spans="1:3" ht="14.25" customHeight="1" x14ac:dyDescent="0.2">
      <c r="A294" s="60" t="s">
        <v>623</v>
      </c>
      <c r="B294" s="14">
        <v>407</v>
      </c>
      <c r="C294" s="14">
        <v>0</v>
      </c>
    </row>
    <row r="295" spans="1:3" ht="14.25" customHeight="1" x14ac:dyDescent="0.2">
      <c r="A295" s="60" t="s">
        <v>624</v>
      </c>
      <c r="B295" s="14">
        <v>425</v>
      </c>
      <c r="C295" s="14">
        <v>0</v>
      </c>
    </row>
    <row r="296" spans="1:3" ht="14.25" customHeight="1" x14ac:dyDescent="0.2">
      <c r="A296" s="60" t="s">
        <v>625</v>
      </c>
      <c r="B296" s="14">
        <v>270</v>
      </c>
      <c r="C296" s="14">
        <v>0</v>
      </c>
    </row>
    <row r="297" spans="1:3" ht="14.25" customHeight="1" x14ac:dyDescent="0.2">
      <c r="A297" s="60" t="s">
        <v>626</v>
      </c>
      <c r="B297" s="14">
        <v>289</v>
      </c>
      <c r="C297" s="14">
        <v>0</v>
      </c>
    </row>
    <row r="298" spans="1:3" ht="14.25" customHeight="1" x14ac:dyDescent="0.2">
      <c r="A298" s="60" t="s">
        <v>627</v>
      </c>
      <c r="B298" s="14">
        <v>344</v>
      </c>
      <c r="C298" s="14">
        <v>0</v>
      </c>
    </row>
    <row r="299" spans="1:3" ht="14.25" customHeight="1" x14ac:dyDescent="0.2">
      <c r="A299" s="60" t="s">
        <v>628</v>
      </c>
      <c r="B299" s="14">
        <v>391</v>
      </c>
      <c r="C299" s="14">
        <v>0</v>
      </c>
    </row>
    <row r="300" spans="1:3" ht="14.25" customHeight="1" x14ac:dyDescent="0.2">
      <c r="A300" s="60" t="s">
        <v>629</v>
      </c>
      <c r="B300" s="14">
        <v>318</v>
      </c>
      <c r="C300" s="14">
        <v>0</v>
      </c>
    </row>
    <row r="301" spans="1:3" ht="14.25" customHeight="1" x14ac:dyDescent="0.2">
      <c r="A301" s="60" t="s">
        <v>630</v>
      </c>
      <c r="B301" s="14">
        <v>429</v>
      </c>
      <c r="C301" s="14">
        <v>13</v>
      </c>
    </row>
    <row r="302" spans="1:3" ht="14.25" customHeight="1" x14ac:dyDescent="0.2">
      <c r="A302" s="60" t="s">
        <v>631</v>
      </c>
      <c r="B302" s="14">
        <v>645</v>
      </c>
      <c r="C302" s="14">
        <v>0</v>
      </c>
    </row>
    <row r="303" spans="1:3" ht="14.25" customHeight="1" x14ac:dyDescent="0.2">
      <c r="A303" s="60" t="s">
        <v>632</v>
      </c>
      <c r="B303" s="14">
        <v>3242</v>
      </c>
      <c r="C303" s="14">
        <v>0</v>
      </c>
    </row>
    <row r="304" spans="1:3" ht="14.25" customHeight="1" x14ac:dyDescent="0.2">
      <c r="A304" s="60" t="s">
        <v>633</v>
      </c>
      <c r="B304" s="14">
        <v>215</v>
      </c>
      <c r="C304" s="14">
        <v>0</v>
      </c>
    </row>
    <row r="305" spans="1:3" ht="14.25" customHeight="1" x14ac:dyDescent="0.2">
      <c r="A305" s="60" t="s">
        <v>634</v>
      </c>
      <c r="B305" s="14">
        <v>1249</v>
      </c>
      <c r="C305" s="14">
        <v>13</v>
      </c>
    </row>
    <row r="306" spans="1:3" ht="14.25" customHeight="1" x14ac:dyDescent="0.2">
      <c r="A306" s="60" t="s">
        <v>635</v>
      </c>
      <c r="B306" s="14">
        <v>553</v>
      </c>
      <c r="C306" s="14">
        <v>0</v>
      </c>
    </row>
    <row r="307" spans="1:3" ht="14.25" customHeight="1" x14ac:dyDescent="0.2">
      <c r="A307" s="60" t="s">
        <v>636</v>
      </c>
      <c r="B307" s="14">
        <v>490</v>
      </c>
      <c r="C307" s="14">
        <v>0</v>
      </c>
    </row>
    <row r="308" spans="1:3" ht="14.25" customHeight="1" x14ac:dyDescent="0.2">
      <c r="A308" s="60" t="s">
        <v>637</v>
      </c>
      <c r="B308" s="14">
        <v>738</v>
      </c>
      <c r="C308" s="14">
        <v>0</v>
      </c>
    </row>
    <row r="309" spans="1:3" ht="14.25" customHeight="1" x14ac:dyDescent="0.2">
      <c r="A309" s="60" t="s">
        <v>638</v>
      </c>
      <c r="B309" s="14">
        <v>416</v>
      </c>
      <c r="C309" s="14">
        <v>0</v>
      </c>
    </row>
    <row r="310" spans="1:3" ht="14.25" customHeight="1" x14ac:dyDescent="0.2">
      <c r="A310" s="60" t="s">
        <v>639</v>
      </c>
      <c r="B310" s="14">
        <v>734</v>
      </c>
      <c r="C310" s="14">
        <v>0</v>
      </c>
    </row>
    <row r="311" spans="1:3" ht="14.25" customHeight="1" x14ac:dyDescent="0.2">
      <c r="A311" s="60" t="s">
        <v>640</v>
      </c>
      <c r="B311" s="14">
        <v>847</v>
      </c>
      <c r="C311" s="14">
        <v>0</v>
      </c>
    </row>
    <row r="312" spans="1:3" ht="14.25" customHeight="1" x14ac:dyDescent="0.2">
      <c r="A312" s="60" t="s">
        <v>641</v>
      </c>
      <c r="B312" s="14">
        <v>409</v>
      </c>
      <c r="C312" s="14">
        <v>0</v>
      </c>
    </row>
    <row r="313" spans="1:3" ht="14.25" customHeight="1" x14ac:dyDescent="0.2">
      <c r="A313" s="60" t="s">
        <v>642</v>
      </c>
      <c r="B313" s="14">
        <v>551</v>
      </c>
      <c r="C313" s="14">
        <v>20</v>
      </c>
    </row>
    <row r="314" spans="1:3" ht="14.25" customHeight="1" x14ac:dyDescent="0.2">
      <c r="A314" s="60" t="s">
        <v>643</v>
      </c>
      <c r="B314" s="14">
        <v>683</v>
      </c>
      <c r="C314" s="14" t="s">
        <v>188</v>
      </c>
    </row>
    <row r="315" spans="1:3" ht="14.25" customHeight="1" x14ac:dyDescent="0.2">
      <c r="A315" s="60" t="s">
        <v>644</v>
      </c>
      <c r="B315" s="14">
        <v>725</v>
      </c>
      <c r="C315" s="14">
        <v>0</v>
      </c>
    </row>
    <row r="316" spans="1:3" ht="14.25" customHeight="1" x14ac:dyDescent="0.2">
      <c r="A316" s="60" t="s">
        <v>645</v>
      </c>
      <c r="B316" s="14">
        <v>593</v>
      </c>
      <c r="C316" s="14">
        <v>0</v>
      </c>
    </row>
    <row r="317" spans="1:3" ht="14.25" customHeight="1" x14ac:dyDescent="0.2">
      <c r="A317" s="60" t="s">
        <v>646</v>
      </c>
      <c r="B317" s="14">
        <v>429</v>
      </c>
      <c r="C317" s="14">
        <v>0</v>
      </c>
    </row>
    <row r="318" spans="1:3" ht="14.25" customHeight="1" x14ac:dyDescent="0.2">
      <c r="A318" s="60" t="s">
        <v>647</v>
      </c>
      <c r="B318" s="14">
        <v>399</v>
      </c>
      <c r="C318" s="14">
        <v>0</v>
      </c>
    </row>
    <row r="319" spans="1:3" ht="14.25" customHeight="1" x14ac:dyDescent="0.2">
      <c r="A319" s="60" t="s">
        <v>648</v>
      </c>
      <c r="B319" s="14">
        <v>499</v>
      </c>
      <c r="C319" s="14">
        <v>0</v>
      </c>
    </row>
    <row r="320" spans="1:3" ht="14.25" customHeight="1" x14ac:dyDescent="0.2">
      <c r="A320" s="60" t="s">
        <v>649</v>
      </c>
      <c r="B320" s="14">
        <v>742</v>
      </c>
      <c r="C320" s="14">
        <v>0</v>
      </c>
    </row>
    <row r="321" spans="1:3" ht="14.25" customHeight="1" x14ac:dyDescent="0.2">
      <c r="A321" s="60" t="s">
        <v>650</v>
      </c>
      <c r="B321" s="14">
        <v>529</v>
      </c>
      <c r="C321" s="14">
        <v>0</v>
      </c>
    </row>
    <row r="322" spans="1:3" ht="14.25" customHeight="1" x14ac:dyDescent="0.2">
      <c r="A322" s="60" t="s">
        <v>651</v>
      </c>
      <c r="B322" s="14">
        <v>704</v>
      </c>
      <c r="C322" s="14">
        <v>0</v>
      </c>
    </row>
    <row r="323" spans="1:3" ht="14.25" customHeight="1" x14ac:dyDescent="0.2">
      <c r="A323" s="60" t="s">
        <v>652</v>
      </c>
      <c r="B323" s="14">
        <v>845</v>
      </c>
      <c r="C323" s="14">
        <v>4</v>
      </c>
    </row>
    <row r="324" spans="1:3" ht="14.25" customHeight="1" x14ac:dyDescent="0.2">
      <c r="A324" s="60" t="s">
        <v>653</v>
      </c>
      <c r="B324" s="14">
        <v>1764</v>
      </c>
      <c r="C324" s="14">
        <v>0</v>
      </c>
    </row>
    <row r="325" spans="1:3" ht="14.25" customHeight="1" x14ac:dyDescent="0.2">
      <c r="A325" s="60" t="s">
        <v>654</v>
      </c>
      <c r="B325" s="14">
        <v>271</v>
      </c>
      <c r="C325" s="14">
        <v>7</v>
      </c>
    </row>
    <row r="326" spans="1:3" ht="14.25" customHeight="1" x14ac:dyDescent="0.2">
      <c r="A326" s="60" t="s">
        <v>655</v>
      </c>
      <c r="B326" s="14">
        <v>344</v>
      </c>
      <c r="C326" s="14" t="s">
        <v>188</v>
      </c>
    </row>
    <row r="327" spans="1:3" ht="14.25" customHeight="1" x14ac:dyDescent="0.2">
      <c r="A327" s="60" t="s">
        <v>656</v>
      </c>
      <c r="B327" s="14">
        <v>245</v>
      </c>
      <c r="C327" s="14">
        <v>0</v>
      </c>
    </row>
    <row r="328" spans="1:3" ht="14.25" customHeight="1" x14ac:dyDescent="0.2">
      <c r="A328" s="60" t="s">
        <v>657</v>
      </c>
      <c r="B328" s="14">
        <v>363</v>
      </c>
      <c r="C328" s="14">
        <v>0</v>
      </c>
    </row>
    <row r="329" spans="1:3" ht="14.25" customHeight="1" x14ac:dyDescent="0.2">
      <c r="A329" s="60" t="s">
        <v>658</v>
      </c>
      <c r="B329" s="14">
        <v>1253</v>
      </c>
      <c r="C329" s="14">
        <v>0</v>
      </c>
    </row>
    <row r="330" spans="1:3" ht="14.25" customHeight="1" x14ac:dyDescent="0.2">
      <c r="A330" s="60" t="s">
        <v>659</v>
      </c>
      <c r="B330" s="14">
        <v>590</v>
      </c>
      <c r="C330" s="14">
        <v>0</v>
      </c>
    </row>
    <row r="331" spans="1:3" ht="14.25" customHeight="1" x14ac:dyDescent="0.2">
      <c r="A331" s="60" t="s">
        <v>660</v>
      </c>
      <c r="B331" s="14">
        <v>734</v>
      </c>
      <c r="C331" s="14">
        <v>0</v>
      </c>
    </row>
    <row r="332" spans="1:3" ht="14.25" customHeight="1" x14ac:dyDescent="0.2">
      <c r="A332" s="60" t="s">
        <v>661</v>
      </c>
      <c r="B332" s="14">
        <v>992</v>
      </c>
      <c r="C332" s="14">
        <v>0</v>
      </c>
    </row>
    <row r="333" spans="1:3" ht="14.25" customHeight="1" x14ac:dyDescent="0.2">
      <c r="A333" s="60" t="s">
        <v>662</v>
      </c>
      <c r="B333" s="14">
        <v>285</v>
      </c>
      <c r="C333" s="14">
        <v>0</v>
      </c>
    </row>
    <row r="334" spans="1:3" ht="14.25" customHeight="1" x14ac:dyDescent="0.2">
      <c r="A334" s="60" t="s">
        <v>663</v>
      </c>
      <c r="B334" s="14">
        <v>627</v>
      </c>
      <c r="C334" s="14">
        <v>0</v>
      </c>
    </row>
    <row r="335" spans="1:3" ht="14.25" customHeight="1" x14ac:dyDescent="0.2">
      <c r="A335" s="60" t="s">
        <v>664</v>
      </c>
      <c r="B335" s="14">
        <v>665</v>
      </c>
      <c r="C335" s="14">
        <v>0</v>
      </c>
    </row>
    <row r="336" spans="1:3" ht="14.25" customHeight="1" x14ac:dyDescent="0.2">
      <c r="A336" s="60" t="s">
        <v>665</v>
      </c>
      <c r="B336" s="14">
        <v>827</v>
      </c>
      <c r="C336" s="14">
        <v>0</v>
      </c>
    </row>
    <row r="337" spans="1:3" ht="14.25" customHeight="1" x14ac:dyDescent="0.2">
      <c r="A337" s="60" t="s">
        <v>666</v>
      </c>
      <c r="B337" s="14">
        <v>518</v>
      </c>
      <c r="C337" s="14" t="s">
        <v>188</v>
      </c>
    </row>
    <row r="338" spans="1:3" ht="14.25" customHeight="1" x14ac:dyDescent="0.2">
      <c r="A338" s="59" t="s">
        <v>33</v>
      </c>
      <c r="B338" s="14">
        <v>4871</v>
      </c>
      <c r="C338" s="14">
        <v>33</v>
      </c>
    </row>
    <row r="339" spans="1:3" ht="18.75" customHeight="1" x14ac:dyDescent="0.2">
      <c r="A339" s="60" t="s">
        <v>667</v>
      </c>
      <c r="B339" s="14">
        <v>1846</v>
      </c>
      <c r="C339" s="14">
        <v>0</v>
      </c>
    </row>
    <row r="340" spans="1:3" ht="14.25" customHeight="1" x14ac:dyDescent="0.2">
      <c r="A340" s="60" t="s">
        <v>668</v>
      </c>
      <c r="B340" s="14">
        <v>347</v>
      </c>
      <c r="C340" s="14">
        <v>0</v>
      </c>
    </row>
    <row r="341" spans="1:3" ht="14.25" customHeight="1" x14ac:dyDescent="0.2">
      <c r="A341" s="60" t="s">
        <v>669</v>
      </c>
      <c r="B341" s="14">
        <v>857</v>
      </c>
      <c r="C341" s="14" t="s">
        <v>188</v>
      </c>
    </row>
    <row r="342" spans="1:3" ht="14.25" customHeight="1" x14ac:dyDescent="0.2">
      <c r="A342" s="60" t="s">
        <v>670</v>
      </c>
      <c r="B342" s="14">
        <v>825</v>
      </c>
      <c r="C342" s="14">
        <v>15</v>
      </c>
    </row>
    <row r="343" spans="1:3" ht="14.25" customHeight="1" x14ac:dyDescent="0.2">
      <c r="A343" s="60" t="s">
        <v>671</v>
      </c>
      <c r="B343" s="14">
        <v>440</v>
      </c>
      <c r="C343" s="14" t="s">
        <v>188</v>
      </c>
    </row>
    <row r="344" spans="1:3" ht="14.25" customHeight="1" x14ac:dyDescent="0.2">
      <c r="A344" s="60" t="s">
        <v>672</v>
      </c>
      <c r="B344" s="14">
        <v>556</v>
      </c>
      <c r="C344" s="14">
        <v>14</v>
      </c>
    </row>
    <row r="345" spans="1:3" ht="14.25" customHeight="1" x14ac:dyDescent="0.2">
      <c r="A345" s="59" t="s">
        <v>35</v>
      </c>
      <c r="B345" s="14">
        <v>23196</v>
      </c>
      <c r="C345" s="14" t="s">
        <v>188</v>
      </c>
    </row>
    <row r="346" spans="1:3" ht="18.75" customHeight="1" x14ac:dyDescent="0.2">
      <c r="A346" s="60" t="s">
        <v>673</v>
      </c>
      <c r="B346" s="14">
        <v>23196</v>
      </c>
      <c r="C346" s="14" t="s">
        <v>188</v>
      </c>
    </row>
    <row r="347" spans="1:3" ht="14.25" customHeight="1" x14ac:dyDescent="0.2">
      <c r="A347" s="59" t="s">
        <v>36</v>
      </c>
      <c r="B347" s="14">
        <v>12697</v>
      </c>
      <c r="C347" s="14">
        <v>91</v>
      </c>
    </row>
    <row r="348" spans="1:3" ht="18.75" customHeight="1" x14ac:dyDescent="0.2">
      <c r="A348" s="60" t="s">
        <v>674</v>
      </c>
      <c r="B348" s="14">
        <v>506</v>
      </c>
      <c r="C348" s="14">
        <v>0</v>
      </c>
    </row>
    <row r="349" spans="1:3" ht="14.25" customHeight="1" x14ac:dyDescent="0.2">
      <c r="A349" s="60" t="s">
        <v>675</v>
      </c>
      <c r="B349" s="14">
        <v>625</v>
      </c>
      <c r="C349" s="14">
        <v>0</v>
      </c>
    </row>
    <row r="350" spans="1:3" ht="14.25" customHeight="1" x14ac:dyDescent="0.2">
      <c r="A350" s="60" t="s">
        <v>676</v>
      </c>
      <c r="B350" s="14">
        <v>381</v>
      </c>
      <c r="C350" s="14">
        <v>0</v>
      </c>
    </row>
    <row r="351" spans="1:3" ht="14.25" customHeight="1" x14ac:dyDescent="0.2">
      <c r="A351" s="60" t="s">
        <v>677</v>
      </c>
      <c r="B351" s="14">
        <v>862</v>
      </c>
      <c r="C351" s="14">
        <v>0</v>
      </c>
    </row>
    <row r="352" spans="1:3" ht="14.25" customHeight="1" x14ac:dyDescent="0.2">
      <c r="A352" s="60" t="s">
        <v>678</v>
      </c>
      <c r="B352" s="14">
        <v>1150</v>
      </c>
      <c r="C352" s="14">
        <v>0</v>
      </c>
    </row>
    <row r="353" spans="1:3" ht="14.25" customHeight="1" x14ac:dyDescent="0.2">
      <c r="A353" s="60" t="s">
        <v>679</v>
      </c>
      <c r="B353" s="14">
        <v>773</v>
      </c>
      <c r="C353" s="14">
        <v>0</v>
      </c>
    </row>
    <row r="354" spans="1:3" ht="14.25" customHeight="1" x14ac:dyDescent="0.2">
      <c r="A354" s="60" t="s">
        <v>680</v>
      </c>
      <c r="B354" s="14">
        <v>475</v>
      </c>
      <c r="C354" s="14">
        <v>0</v>
      </c>
    </row>
    <row r="355" spans="1:3" ht="14.25" customHeight="1" x14ac:dyDescent="0.2">
      <c r="A355" s="60" t="s">
        <v>681</v>
      </c>
      <c r="B355" s="14">
        <v>670</v>
      </c>
      <c r="C355" s="14">
        <v>6</v>
      </c>
    </row>
    <row r="356" spans="1:3" ht="14.25" customHeight="1" x14ac:dyDescent="0.2">
      <c r="A356" s="60" t="s">
        <v>682</v>
      </c>
      <c r="B356" s="14">
        <v>1031</v>
      </c>
      <c r="C356" s="14">
        <v>0</v>
      </c>
    </row>
    <row r="357" spans="1:3" ht="14.25" customHeight="1" x14ac:dyDescent="0.2">
      <c r="A357" s="60" t="s">
        <v>683</v>
      </c>
      <c r="B357" s="14">
        <v>922</v>
      </c>
      <c r="C357" s="14">
        <v>8</v>
      </c>
    </row>
    <row r="358" spans="1:3" ht="14.25" customHeight="1" x14ac:dyDescent="0.2">
      <c r="A358" s="60" t="s">
        <v>684</v>
      </c>
      <c r="B358" s="14">
        <v>434</v>
      </c>
      <c r="C358" s="14">
        <v>0</v>
      </c>
    </row>
    <row r="359" spans="1:3" ht="14.25" customHeight="1" x14ac:dyDescent="0.2">
      <c r="A359" s="60" t="s">
        <v>685</v>
      </c>
      <c r="B359" s="14">
        <v>644</v>
      </c>
      <c r="C359" s="14">
        <v>17</v>
      </c>
    </row>
    <row r="360" spans="1:3" ht="14.25" customHeight="1" x14ac:dyDescent="0.2">
      <c r="A360" s="60" t="s">
        <v>686</v>
      </c>
      <c r="B360" s="14">
        <v>633</v>
      </c>
      <c r="C360" s="14">
        <v>16</v>
      </c>
    </row>
    <row r="361" spans="1:3" ht="14.25" customHeight="1" x14ac:dyDescent="0.2">
      <c r="A361" s="60" t="s">
        <v>687</v>
      </c>
      <c r="B361" s="14">
        <v>737</v>
      </c>
      <c r="C361" s="14">
        <v>7</v>
      </c>
    </row>
    <row r="362" spans="1:3" ht="14.25" customHeight="1" x14ac:dyDescent="0.2">
      <c r="A362" s="60" t="s">
        <v>688</v>
      </c>
      <c r="B362" s="14">
        <v>353</v>
      </c>
      <c r="C362" s="14">
        <v>0</v>
      </c>
    </row>
    <row r="363" spans="1:3" ht="14.25" customHeight="1" x14ac:dyDescent="0.2">
      <c r="A363" s="60" t="s">
        <v>689</v>
      </c>
      <c r="B363" s="14">
        <v>580</v>
      </c>
      <c r="C363" s="14">
        <v>23</v>
      </c>
    </row>
    <row r="364" spans="1:3" ht="14.25" customHeight="1" x14ac:dyDescent="0.2">
      <c r="A364" s="60" t="s">
        <v>690</v>
      </c>
      <c r="B364" s="14">
        <v>1169</v>
      </c>
      <c r="C364" s="14">
        <v>0</v>
      </c>
    </row>
    <row r="365" spans="1:3" ht="14.25" customHeight="1" x14ac:dyDescent="0.2">
      <c r="A365" s="60" t="s">
        <v>691</v>
      </c>
      <c r="B365" s="14">
        <v>752</v>
      </c>
      <c r="C365" s="14">
        <v>14</v>
      </c>
    </row>
    <row r="366" spans="1:3" ht="14.25" customHeight="1" x14ac:dyDescent="0.2">
      <c r="A366" s="59" t="s">
        <v>37</v>
      </c>
      <c r="B366" s="14">
        <v>6545</v>
      </c>
      <c r="C366" s="14">
        <v>13</v>
      </c>
    </row>
    <row r="367" spans="1:3" ht="18.75" customHeight="1" x14ac:dyDescent="0.2">
      <c r="A367" s="60" t="s">
        <v>692</v>
      </c>
      <c r="B367" s="14">
        <v>394</v>
      </c>
      <c r="C367" s="14">
        <v>0</v>
      </c>
    </row>
    <row r="368" spans="1:3" ht="14.25" customHeight="1" x14ac:dyDescent="0.2">
      <c r="A368" s="60" t="s">
        <v>693</v>
      </c>
      <c r="B368" s="14">
        <v>609</v>
      </c>
      <c r="C368" s="14">
        <v>0</v>
      </c>
    </row>
    <row r="369" spans="1:3" ht="14.25" customHeight="1" x14ac:dyDescent="0.2">
      <c r="A369" s="60" t="s">
        <v>694</v>
      </c>
      <c r="B369" s="14">
        <v>1457</v>
      </c>
      <c r="C369" s="14">
        <v>0</v>
      </c>
    </row>
    <row r="370" spans="1:3" ht="14.25" customHeight="1" x14ac:dyDescent="0.2">
      <c r="A370" s="60" t="s">
        <v>695</v>
      </c>
      <c r="B370" s="14">
        <v>453</v>
      </c>
      <c r="C370" s="14">
        <v>0</v>
      </c>
    </row>
    <row r="371" spans="1:3" ht="14.25" customHeight="1" x14ac:dyDescent="0.2">
      <c r="A371" s="60" t="s">
        <v>696</v>
      </c>
      <c r="B371" s="14">
        <v>879</v>
      </c>
      <c r="C371" s="14">
        <v>13</v>
      </c>
    </row>
    <row r="372" spans="1:3" ht="14.25" customHeight="1" x14ac:dyDescent="0.2">
      <c r="A372" s="60" t="s">
        <v>697</v>
      </c>
      <c r="B372" s="14">
        <v>651</v>
      </c>
      <c r="C372" s="14">
        <v>0</v>
      </c>
    </row>
    <row r="373" spans="1:3" ht="14.25" customHeight="1" x14ac:dyDescent="0.2">
      <c r="A373" s="60" t="s">
        <v>698</v>
      </c>
      <c r="B373" s="14">
        <v>1064</v>
      </c>
      <c r="C373" s="14">
        <v>0</v>
      </c>
    </row>
    <row r="374" spans="1:3" ht="14.25" customHeight="1" x14ac:dyDescent="0.2">
      <c r="A374" s="60" t="s">
        <v>699</v>
      </c>
      <c r="B374" s="14">
        <v>1038</v>
      </c>
      <c r="C374" s="14">
        <v>0</v>
      </c>
    </row>
    <row r="375" spans="1:3" ht="14.25" customHeight="1" x14ac:dyDescent="0.2">
      <c r="A375" s="59" t="s">
        <v>38</v>
      </c>
      <c r="B375" s="14">
        <v>18607</v>
      </c>
      <c r="C375" s="14">
        <v>136</v>
      </c>
    </row>
    <row r="376" spans="1:3" ht="18.75" customHeight="1" x14ac:dyDescent="0.2">
      <c r="A376" s="60" t="s">
        <v>700</v>
      </c>
      <c r="B376" s="14">
        <v>1155</v>
      </c>
      <c r="C376" s="14">
        <v>0</v>
      </c>
    </row>
    <row r="377" spans="1:3" ht="14.25" customHeight="1" x14ac:dyDescent="0.2">
      <c r="A377" s="60" t="s">
        <v>701</v>
      </c>
      <c r="B377" s="14">
        <v>1517</v>
      </c>
      <c r="C377" s="14">
        <v>25</v>
      </c>
    </row>
    <row r="378" spans="1:3" ht="14.25" customHeight="1" x14ac:dyDescent="0.2">
      <c r="A378" s="60" t="s">
        <v>702</v>
      </c>
      <c r="B378" s="14">
        <v>1492</v>
      </c>
      <c r="C378" s="14">
        <v>0</v>
      </c>
    </row>
    <row r="379" spans="1:3" ht="14.25" customHeight="1" x14ac:dyDescent="0.2">
      <c r="A379" s="60" t="s">
        <v>703</v>
      </c>
      <c r="B379" s="14">
        <v>1037</v>
      </c>
      <c r="C379" s="14">
        <v>0</v>
      </c>
    </row>
    <row r="380" spans="1:3" ht="14.25" customHeight="1" x14ac:dyDescent="0.2">
      <c r="A380" s="60" t="s">
        <v>704</v>
      </c>
      <c r="B380" s="14">
        <v>1265</v>
      </c>
      <c r="C380" s="14">
        <v>0</v>
      </c>
    </row>
    <row r="381" spans="1:3" ht="14.25" customHeight="1" x14ac:dyDescent="0.2">
      <c r="A381" s="60" t="s">
        <v>705</v>
      </c>
      <c r="B381" s="14">
        <v>2172</v>
      </c>
      <c r="C381" s="14">
        <v>0</v>
      </c>
    </row>
    <row r="382" spans="1:3" ht="14.25" customHeight="1" x14ac:dyDescent="0.2">
      <c r="A382" s="60" t="s">
        <v>706</v>
      </c>
      <c r="B382" s="14">
        <v>1745</v>
      </c>
      <c r="C382" s="14">
        <v>48</v>
      </c>
    </row>
    <row r="383" spans="1:3" ht="14.25" customHeight="1" x14ac:dyDescent="0.2">
      <c r="A383" s="60" t="s">
        <v>707</v>
      </c>
      <c r="B383" s="14">
        <v>1006</v>
      </c>
      <c r="C383" s="14">
        <v>23</v>
      </c>
    </row>
    <row r="384" spans="1:3" ht="14.25" customHeight="1" x14ac:dyDescent="0.2">
      <c r="A384" s="60" t="s">
        <v>708</v>
      </c>
      <c r="B384" s="14">
        <v>1292</v>
      </c>
      <c r="C384" s="14">
        <v>23</v>
      </c>
    </row>
    <row r="385" spans="1:3" ht="14.25" customHeight="1" x14ac:dyDescent="0.2">
      <c r="A385" s="60" t="s">
        <v>709</v>
      </c>
      <c r="B385" s="14">
        <v>1467</v>
      </c>
      <c r="C385" s="14">
        <v>0</v>
      </c>
    </row>
    <row r="386" spans="1:3" ht="14.25" customHeight="1" x14ac:dyDescent="0.2">
      <c r="A386" s="60" t="s">
        <v>710</v>
      </c>
      <c r="B386" s="14">
        <v>2445</v>
      </c>
      <c r="C386" s="14" t="s">
        <v>188</v>
      </c>
    </row>
    <row r="387" spans="1:3" ht="14.25" customHeight="1" x14ac:dyDescent="0.2">
      <c r="A387" s="60" t="s">
        <v>711</v>
      </c>
      <c r="B387" s="14">
        <v>973</v>
      </c>
      <c r="C387" s="14" t="s">
        <v>188</v>
      </c>
    </row>
    <row r="388" spans="1:3" ht="14.25" customHeight="1" x14ac:dyDescent="0.2">
      <c r="A388" s="60" t="s">
        <v>712</v>
      </c>
      <c r="B388" s="14">
        <v>1041</v>
      </c>
      <c r="C388" s="14">
        <v>0</v>
      </c>
    </row>
    <row r="389" spans="1:3" ht="14.25" customHeight="1" x14ac:dyDescent="0.2">
      <c r="A389" s="59" t="s">
        <v>39</v>
      </c>
      <c r="B389" s="14">
        <v>9423</v>
      </c>
      <c r="C389" s="14">
        <v>58</v>
      </c>
    </row>
    <row r="390" spans="1:3" ht="18.75" customHeight="1" x14ac:dyDescent="0.2">
      <c r="A390" s="60" t="s">
        <v>713</v>
      </c>
      <c r="B390" s="14">
        <v>353</v>
      </c>
      <c r="C390" s="14">
        <v>0</v>
      </c>
    </row>
    <row r="391" spans="1:3" ht="14.25" customHeight="1" x14ac:dyDescent="0.2">
      <c r="A391" s="60" t="s">
        <v>714</v>
      </c>
      <c r="B391" s="14">
        <v>985</v>
      </c>
      <c r="C391" s="14">
        <v>0</v>
      </c>
    </row>
    <row r="392" spans="1:3" ht="14.25" customHeight="1" x14ac:dyDescent="0.2">
      <c r="A392" s="60" t="s">
        <v>715</v>
      </c>
      <c r="B392" s="14">
        <v>934</v>
      </c>
      <c r="C392" s="14">
        <v>0</v>
      </c>
    </row>
    <row r="393" spans="1:3" ht="14.25" customHeight="1" x14ac:dyDescent="0.2">
      <c r="A393" s="60" t="s">
        <v>716</v>
      </c>
      <c r="B393" s="14">
        <v>401</v>
      </c>
      <c r="C393" s="14" t="s">
        <v>188</v>
      </c>
    </row>
    <row r="394" spans="1:3" ht="14.25" customHeight="1" x14ac:dyDescent="0.2">
      <c r="A394" s="60" t="s">
        <v>717</v>
      </c>
      <c r="B394" s="14">
        <v>576</v>
      </c>
      <c r="C394" s="14" t="s">
        <v>188</v>
      </c>
    </row>
    <row r="395" spans="1:3" ht="14.25" customHeight="1" x14ac:dyDescent="0.2">
      <c r="A395" s="60" t="s">
        <v>718</v>
      </c>
      <c r="B395" s="14">
        <v>962</v>
      </c>
      <c r="C395" s="14">
        <v>0</v>
      </c>
    </row>
    <row r="396" spans="1:3" ht="14.25" customHeight="1" x14ac:dyDescent="0.2">
      <c r="A396" s="60" t="s">
        <v>719</v>
      </c>
      <c r="B396" s="14">
        <v>443</v>
      </c>
      <c r="C396" s="14">
        <v>5</v>
      </c>
    </row>
    <row r="397" spans="1:3" ht="14.25" customHeight="1" x14ac:dyDescent="0.2">
      <c r="A397" s="60" t="s">
        <v>720</v>
      </c>
      <c r="B397" s="14">
        <v>1051</v>
      </c>
      <c r="C397" s="14">
        <v>15</v>
      </c>
    </row>
    <row r="398" spans="1:3" ht="14.25" customHeight="1" x14ac:dyDescent="0.2">
      <c r="A398" s="60" t="s">
        <v>721</v>
      </c>
      <c r="B398" s="14">
        <v>366</v>
      </c>
      <c r="C398" s="14">
        <v>0</v>
      </c>
    </row>
    <row r="399" spans="1:3" ht="14.25" customHeight="1" x14ac:dyDescent="0.2">
      <c r="A399" s="60" t="s">
        <v>722</v>
      </c>
      <c r="B399" s="14">
        <v>600</v>
      </c>
      <c r="C399" s="14">
        <v>0</v>
      </c>
    </row>
    <row r="400" spans="1:3" ht="14.25" customHeight="1" x14ac:dyDescent="0.2">
      <c r="A400" s="60" t="s">
        <v>723</v>
      </c>
      <c r="B400" s="14">
        <v>835</v>
      </c>
      <c r="C400" s="14">
        <v>12</v>
      </c>
    </row>
    <row r="401" spans="1:3" ht="14.25" customHeight="1" x14ac:dyDescent="0.2">
      <c r="A401" s="60" t="s">
        <v>724</v>
      </c>
      <c r="B401" s="14">
        <v>1028</v>
      </c>
      <c r="C401" s="14">
        <v>21</v>
      </c>
    </row>
    <row r="402" spans="1:3" ht="14.25" customHeight="1" x14ac:dyDescent="0.2">
      <c r="A402" s="60" t="s">
        <v>725</v>
      </c>
      <c r="B402" s="14">
        <v>427</v>
      </c>
      <c r="C402" s="14">
        <v>0</v>
      </c>
    </row>
    <row r="403" spans="1:3" ht="14.25" customHeight="1" x14ac:dyDescent="0.2">
      <c r="A403" s="60" t="s">
        <v>726</v>
      </c>
      <c r="B403" s="14">
        <v>462</v>
      </c>
      <c r="C403" s="14">
        <v>0</v>
      </c>
    </row>
    <row r="404" spans="1:3" ht="14.25" customHeight="1" x14ac:dyDescent="0.2">
      <c r="A404" s="59" t="s">
        <v>40</v>
      </c>
      <c r="B404" s="14">
        <v>7856</v>
      </c>
      <c r="C404" s="14">
        <v>23</v>
      </c>
    </row>
    <row r="405" spans="1:3" ht="18.75" customHeight="1" x14ac:dyDescent="0.2">
      <c r="A405" s="60" t="s">
        <v>727</v>
      </c>
      <c r="B405" s="14">
        <v>843</v>
      </c>
      <c r="C405" s="14">
        <v>0</v>
      </c>
    </row>
    <row r="406" spans="1:3" ht="14.25" customHeight="1" x14ac:dyDescent="0.2">
      <c r="A406" s="60" t="s">
        <v>728</v>
      </c>
      <c r="B406" s="14">
        <v>374</v>
      </c>
      <c r="C406" s="14">
        <v>0</v>
      </c>
    </row>
    <row r="407" spans="1:3" ht="14.25" customHeight="1" x14ac:dyDescent="0.2">
      <c r="A407" s="60" t="s">
        <v>729</v>
      </c>
      <c r="B407" s="14">
        <v>401</v>
      </c>
      <c r="C407" s="14">
        <v>18</v>
      </c>
    </row>
    <row r="408" spans="1:3" ht="14.25" customHeight="1" x14ac:dyDescent="0.2">
      <c r="A408" s="60" t="s">
        <v>730</v>
      </c>
      <c r="B408" s="14">
        <v>117</v>
      </c>
      <c r="C408" s="14">
        <v>0</v>
      </c>
    </row>
    <row r="409" spans="1:3" ht="14.25" customHeight="1" x14ac:dyDescent="0.2">
      <c r="A409" s="60" t="s">
        <v>731</v>
      </c>
      <c r="B409" s="14">
        <v>249</v>
      </c>
      <c r="C409" s="14">
        <v>0</v>
      </c>
    </row>
    <row r="410" spans="1:3" ht="14.25" customHeight="1" x14ac:dyDescent="0.2">
      <c r="A410" s="60" t="s">
        <v>732</v>
      </c>
      <c r="B410" s="14">
        <v>278</v>
      </c>
      <c r="C410" s="14">
        <v>0</v>
      </c>
    </row>
    <row r="411" spans="1:3" ht="14.25" customHeight="1" x14ac:dyDescent="0.2">
      <c r="A411" s="60" t="s">
        <v>733</v>
      </c>
      <c r="B411" s="14">
        <v>350</v>
      </c>
      <c r="C411" s="14">
        <v>0</v>
      </c>
    </row>
    <row r="412" spans="1:3" ht="14.25" customHeight="1" x14ac:dyDescent="0.2">
      <c r="A412" s="60" t="s">
        <v>734</v>
      </c>
      <c r="B412" s="14">
        <v>682</v>
      </c>
      <c r="C412" s="14">
        <v>0</v>
      </c>
    </row>
    <row r="413" spans="1:3" ht="14.25" customHeight="1" x14ac:dyDescent="0.2">
      <c r="A413" s="60" t="s">
        <v>735</v>
      </c>
      <c r="B413" s="14">
        <v>357</v>
      </c>
      <c r="C413" s="14">
        <v>0</v>
      </c>
    </row>
    <row r="414" spans="1:3" ht="14.25" customHeight="1" x14ac:dyDescent="0.2">
      <c r="A414" s="60" t="s">
        <v>736</v>
      </c>
      <c r="B414" s="14">
        <v>239</v>
      </c>
      <c r="C414" s="14">
        <v>0</v>
      </c>
    </row>
    <row r="415" spans="1:3" ht="14.25" customHeight="1" x14ac:dyDescent="0.2">
      <c r="A415" s="60" t="s">
        <v>737</v>
      </c>
      <c r="B415" s="14">
        <v>466</v>
      </c>
      <c r="C415" s="14">
        <v>0</v>
      </c>
    </row>
    <row r="416" spans="1:3" ht="14.25" customHeight="1" x14ac:dyDescent="0.2">
      <c r="A416" s="60" t="s">
        <v>738</v>
      </c>
      <c r="B416" s="14">
        <v>426</v>
      </c>
      <c r="C416" s="14">
        <v>0</v>
      </c>
    </row>
    <row r="417" spans="1:7" ht="14.25" customHeight="1" x14ac:dyDescent="0.2">
      <c r="A417" s="60" t="s">
        <v>739</v>
      </c>
      <c r="B417" s="14">
        <v>289</v>
      </c>
      <c r="C417" s="14">
        <v>0</v>
      </c>
    </row>
    <row r="418" spans="1:7" ht="14.25" customHeight="1" x14ac:dyDescent="0.2">
      <c r="A418" s="60" t="s">
        <v>740</v>
      </c>
      <c r="B418" s="14">
        <v>228</v>
      </c>
      <c r="C418" s="14">
        <v>0</v>
      </c>
    </row>
    <row r="419" spans="1:7" ht="14.25" customHeight="1" x14ac:dyDescent="0.2">
      <c r="A419" s="60" t="s">
        <v>741</v>
      </c>
      <c r="B419" s="14">
        <v>452</v>
      </c>
      <c r="C419" s="14">
        <v>0</v>
      </c>
    </row>
    <row r="420" spans="1:7" ht="14.25" customHeight="1" x14ac:dyDescent="0.2">
      <c r="A420" s="60" t="s">
        <v>742</v>
      </c>
      <c r="B420" s="14">
        <v>317</v>
      </c>
      <c r="C420" s="14">
        <v>0</v>
      </c>
    </row>
    <row r="421" spans="1:7" ht="14.25" customHeight="1" x14ac:dyDescent="0.2">
      <c r="A421" s="60" t="s">
        <v>743</v>
      </c>
      <c r="B421" s="14">
        <v>221</v>
      </c>
      <c r="C421" s="14">
        <v>0</v>
      </c>
    </row>
    <row r="422" spans="1:7" ht="14.25" customHeight="1" x14ac:dyDescent="0.2">
      <c r="A422" s="60" t="s">
        <v>744</v>
      </c>
      <c r="B422" s="14">
        <v>488</v>
      </c>
      <c r="C422" s="14">
        <v>0</v>
      </c>
    </row>
    <row r="423" spans="1:7" ht="14.25" customHeight="1" x14ac:dyDescent="0.2">
      <c r="A423" s="60" t="s">
        <v>745</v>
      </c>
      <c r="B423" s="14">
        <v>287</v>
      </c>
      <c r="C423" s="14">
        <v>0</v>
      </c>
    </row>
    <row r="424" spans="1:7" ht="14.25" customHeight="1" x14ac:dyDescent="0.2">
      <c r="A424" s="60" t="s">
        <v>746</v>
      </c>
      <c r="B424" s="14">
        <v>293</v>
      </c>
      <c r="C424" s="14">
        <v>0</v>
      </c>
    </row>
    <row r="425" spans="1:7" ht="14.25" customHeight="1" x14ac:dyDescent="0.2">
      <c r="A425" s="60" t="s">
        <v>747</v>
      </c>
      <c r="B425" s="14">
        <v>293</v>
      </c>
      <c r="C425" s="14">
        <v>5</v>
      </c>
    </row>
    <row r="426" spans="1:7" ht="14.25" customHeight="1" x14ac:dyDescent="0.2">
      <c r="A426" s="60" t="s">
        <v>748</v>
      </c>
      <c r="B426" s="14">
        <v>206</v>
      </c>
      <c r="C426" s="14">
        <v>0</v>
      </c>
    </row>
    <row r="427" spans="1:7" x14ac:dyDescent="0.2">
      <c r="A427" s="57"/>
      <c r="B427" s="57"/>
      <c r="C427" s="58" t="s">
        <v>18</v>
      </c>
      <c r="D427" s="16"/>
    </row>
    <row r="428" spans="1:7" x14ac:dyDescent="0.2">
      <c r="A428" s="90" t="s">
        <v>101</v>
      </c>
    </row>
    <row r="429" spans="1:7" ht="22.9" customHeight="1" x14ac:dyDescent="0.2">
      <c r="A429" s="216" t="s">
        <v>70</v>
      </c>
      <c r="B429" s="216"/>
      <c r="C429" s="216"/>
    </row>
    <row r="430" spans="1:7" ht="30.75" customHeight="1" x14ac:dyDescent="0.2">
      <c r="A430" s="216" t="s">
        <v>71</v>
      </c>
      <c r="B430" s="216"/>
      <c r="C430" s="216"/>
      <c r="D430" s="52"/>
      <c r="E430" s="52"/>
      <c r="F430" s="52"/>
      <c r="G430" s="52"/>
    </row>
  </sheetData>
  <mergeCells count="6">
    <mergeCell ref="A430:C430"/>
    <mergeCell ref="A3:C3"/>
    <mergeCell ref="A7:A9"/>
    <mergeCell ref="B7:B8"/>
    <mergeCell ref="C7:C8"/>
    <mergeCell ref="A429:C429"/>
  </mergeCells>
  <hyperlinks>
    <hyperlink ref="C2" location="Inhaltsverzeichnis!A1" display="zurück zum Inhalt" xr:uid="{00000000-0004-0000-0600-000000000000}"/>
  </hyperlinks>
  <printOptions horizontalCentered="1"/>
  <pageMargins left="0.34" right="0.23622047244094491" top="0.35433070866141736" bottom="0.19685039370078741" header="0.35433070866141736" footer="0.1574803149606299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F175"/>
  <sheetViews>
    <sheetView showGridLines="0" zoomScaleNormal="100" workbookViewId="0">
      <pane ySplit="8" topLeftCell="A9" activePane="bottomLeft" state="frozen"/>
      <selection pane="bottomLeft"/>
    </sheetView>
  </sheetViews>
  <sheetFormatPr baseColWidth="10" defaultColWidth="11.25" defaultRowHeight="12.75" x14ac:dyDescent="0.2"/>
  <cols>
    <col min="1" max="1" width="31.75" style="5" customWidth="1"/>
    <col min="2" max="3" width="21.5" style="5" customWidth="1"/>
    <col min="4" max="16384" width="11.25" style="5"/>
  </cols>
  <sheetData>
    <row r="1" spans="1:6" ht="33.75" customHeight="1" x14ac:dyDescent="0.2">
      <c r="A1" s="95"/>
      <c r="B1" s="95"/>
      <c r="C1" s="96" t="s">
        <v>116</v>
      </c>
    </row>
    <row r="2" spans="1:6" ht="13.15" customHeight="1" x14ac:dyDescent="0.2">
      <c r="A2" s="16"/>
      <c r="B2" s="16"/>
      <c r="C2" s="101" t="s">
        <v>115</v>
      </c>
    </row>
    <row r="3" spans="1:6" ht="34.15" customHeight="1" x14ac:dyDescent="0.2">
      <c r="A3" s="220" t="s">
        <v>52</v>
      </c>
      <c r="B3" s="220"/>
      <c r="C3" s="220"/>
    </row>
    <row r="4" spans="1:6" ht="11.25" customHeight="1" x14ac:dyDescent="0.2">
      <c r="A4" s="7" t="s">
        <v>20</v>
      </c>
    </row>
    <row r="5" spans="1:6" ht="11.25" customHeight="1" x14ac:dyDescent="0.2">
      <c r="A5" s="9" t="s">
        <v>187</v>
      </c>
    </row>
    <row r="6" spans="1:6" ht="11.25" customHeight="1" x14ac:dyDescent="0.2"/>
    <row r="7" spans="1:6" ht="30" customHeight="1" x14ac:dyDescent="0.2">
      <c r="A7" s="221" t="s">
        <v>53</v>
      </c>
      <c r="B7" s="51" t="s">
        <v>65</v>
      </c>
      <c r="C7" s="51" t="s">
        <v>50</v>
      </c>
    </row>
    <row r="8" spans="1:6" s="11" customFormat="1" ht="11.25" customHeight="1" x14ac:dyDescent="0.2">
      <c r="A8" s="223"/>
      <c r="B8" s="23">
        <v>1</v>
      </c>
      <c r="C8" s="10">
        <v>2</v>
      </c>
    </row>
    <row r="9" spans="1:6" s="11" customFormat="1" ht="18.75" customHeight="1" x14ac:dyDescent="0.2">
      <c r="A9" s="12" t="s">
        <v>60</v>
      </c>
      <c r="B9" s="13">
        <v>444335</v>
      </c>
      <c r="C9" s="55">
        <v>2547</v>
      </c>
    </row>
    <row r="10" spans="1:6" s="11" customFormat="1" ht="18.75" customHeight="1" x14ac:dyDescent="0.2">
      <c r="A10" s="30" t="s">
        <v>189</v>
      </c>
      <c r="B10" s="14">
        <v>29433</v>
      </c>
      <c r="C10" s="14">
        <v>65</v>
      </c>
    </row>
    <row r="11" spans="1:6" s="11" customFormat="1" ht="15" customHeight="1" x14ac:dyDescent="0.2">
      <c r="A11" s="53" t="s">
        <v>190</v>
      </c>
      <c r="B11" s="14">
        <v>1064</v>
      </c>
      <c r="C11" s="14">
        <v>0</v>
      </c>
    </row>
    <row r="12" spans="1:6" ht="15" customHeight="1" x14ac:dyDescent="0.2">
      <c r="A12" s="53" t="s">
        <v>191</v>
      </c>
      <c r="B12" s="14">
        <v>1457</v>
      </c>
      <c r="C12" s="14">
        <v>0</v>
      </c>
      <c r="F12" s="11"/>
    </row>
    <row r="13" spans="1:6" ht="15" customHeight="1" x14ac:dyDescent="0.2">
      <c r="A13" s="53" t="s">
        <v>192</v>
      </c>
      <c r="B13" s="14">
        <v>847</v>
      </c>
      <c r="C13" s="14">
        <v>0</v>
      </c>
      <c r="F13" s="11"/>
    </row>
    <row r="14" spans="1:6" ht="15" customHeight="1" x14ac:dyDescent="0.2">
      <c r="A14" s="53" t="s">
        <v>193</v>
      </c>
      <c r="B14" s="14">
        <v>2298</v>
      </c>
      <c r="C14" s="14">
        <v>0</v>
      </c>
      <c r="F14" s="11"/>
    </row>
    <row r="15" spans="1:6" ht="15" customHeight="1" x14ac:dyDescent="0.2">
      <c r="A15" s="53" t="s">
        <v>194</v>
      </c>
      <c r="B15" s="14">
        <v>879</v>
      </c>
      <c r="C15" s="14" t="s">
        <v>188</v>
      </c>
      <c r="F15" s="11"/>
    </row>
    <row r="16" spans="1:6" ht="15" customHeight="1" x14ac:dyDescent="0.2">
      <c r="A16" s="53" t="s">
        <v>195</v>
      </c>
      <c r="B16" s="14">
        <v>1953</v>
      </c>
      <c r="C16" s="14">
        <v>0</v>
      </c>
      <c r="F16" s="11"/>
    </row>
    <row r="17" spans="1:6" ht="15" customHeight="1" x14ac:dyDescent="0.2">
      <c r="A17" s="53" t="s">
        <v>196</v>
      </c>
      <c r="B17" s="14">
        <v>2642</v>
      </c>
      <c r="C17" s="14">
        <v>0</v>
      </c>
      <c r="F17" s="11"/>
    </row>
    <row r="18" spans="1:6" ht="15" customHeight="1" x14ac:dyDescent="0.2">
      <c r="A18" s="53" t="s">
        <v>197</v>
      </c>
      <c r="B18" s="14">
        <v>2418</v>
      </c>
      <c r="C18" s="14">
        <v>51</v>
      </c>
      <c r="F18" s="11"/>
    </row>
    <row r="19" spans="1:6" ht="15" customHeight="1" x14ac:dyDescent="0.2">
      <c r="A19" s="53" t="s">
        <v>198</v>
      </c>
      <c r="B19" s="14">
        <v>8077</v>
      </c>
      <c r="C19" s="14">
        <v>0</v>
      </c>
      <c r="F19" s="11"/>
    </row>
    <row r="20" spans="1:6" ht="15" customHeight="1" x14ac:dyDescent="0.2">
      <c r="A20" s="53" t="s">
        <v>199</v>
      </c>
      <c r="B20" s="14">
        <v>1397</v>
      </c>
      <c r="C20" s="14">
        <v>0</v>
      </c>
      <c r="F20" s="11"/>
    </row>
    <row r="21" spans="1:6" ht="15" customHeight="1" x14ac:dyDescent="0.2">
      <c r="A21" s="53" t="s">
        <v>200</v>
      </c>
      <c r="B21" s="14">
        <v>2303</v>
      </c>
      <c r="C21" s="14">
        <v>0</v>
      </c>
      <c r="F21" s="11"/>
    </row>
    <row r="22" spans="1:6" ht="15" customHeight="1" x14ac:dyDescent="0.2">
      <c r="A22" s="53" t="s">
        <v>201</v>
      </c>
      <c r="B22" s="14">
        <v>2316</v>
      </c>
      <c r="C22" s="14" t="s">
        <v>188</v>
      </c>
      <c r="F22" s="11"/>
    </row>
    <row r="23" spans="1:6" ht="15" customHeight="1" x14ac:dyDescent="0.2">
      <c r="A23" s="53" t="s">
        <v>202</v>
      </c>
      <c r="B23" s="14">
        <v>1782</v>
      </c>
      <c r="C23" s="14">
        <v>0</v>
      </c>
      <c r="F23" s="11"/>
    </row>
    <row r="24" spans="1:6" ht="18.75" customHeight="1" x14ac:dyDescent="0.2">
      <c r="A24" s="30" t="s">
        <v>203</v>
      </c>
      <c r="B24" s="14">
        <v>52201</v>
      </c>
      <c r="C24" s="14">
        <v>298</v>
      </c>
    </row>
    <row r="25" spans="1:6" ht="15" customHeight="1" x14ac:dyDescent="0.2">
      <c r="A25" s="53" t="s">
        <v>204</v>
      </c>
      <c r="B25" s="14">
        <v>3153</v>
      </c>
      <c r="C25" s="14">
        <v>0</v>
      </c>
    </row>
    <row r="26" spans="1:6" ht="15" customHeight="1" x14ac:dyDescent="0.2">
      <c r="A26" s="53" t="s">
        <v>205</v>
      </c>
      <c r="B26" s="14">
        <v>5279</v>
      </c>
      <c r="C26" s="14">
        <v>7</v>
      </c>
    </row>
    <row r="27" spans="1:6" ht="15" customHeight="1" x14ac:dyDescent="0.2">
      <c r="A27" s="53" t="s">
        <v>206</v>
      </c>
      <c r="B27" s="14">
        <v>2137</v>
      </c>
      <c r="C27" s="14">
        <v>18</v>
      </c>
    </row>
    <row r="28" spans="1:6" ht="15" customHeight="1" x14ac:dyDescent="0.2">
      <c r="A28" s="53" t="s">
        <v>207</v>
      </c>
      <c r="B28" s="14">
        <v>2940</v>
      </c>
      <c r="C28" s="14">
        <v>34</v>
      </c>
    </row>
    <row r="29" spans="1:6" ht="15" customHeight="1" x14ac:dyDescent="0.2">
      <c r="A29" s="53" t="s">
        <v>208</v>
      </c>
      <c r="B29" s="14">
        <v>2269</v>
      </c>
      <c r="C29" s="14">
        <v>27</v>
      </c>
    </row>
    <row r="30" spans="1:6" ht="15" customHeight="1" x14ac:dyDescent="0.2">
      <c r="A30" s="53" t="s">
        <v>209</v>
      </c>
      <c r="B30" s="14">
        <v>2327</v>
      </c>
      <c r="C30" s="14">
        <v>21</v>
      </c>
    </row>
    <row r="31" spans="1:6" ht="15" customHeight="1" x14ac:dyDescent="0.2">
      <c r="A31" s="53" t="s">
        <v>210</v>
      </c>
      <c r="B31" s="14">
        <v>7573</v>
      </c>
      <c r="C31" s="14" t="s">
        <v>188</v>
      </c>
    </row>
    <row r="32" spans="1:6" ht="15" customHeight="1" x14ac:dyDescent="0.2">
      <c r="A32" s="53" t="s">
        <v>211</v>
      </c>
      <c r="B32" s="14">
        <v>1921</v>
      </c>
      <c r="C32" s="14">
        <v>0</v>
      </c>
    </row>
    <row r="33" spans="1:3" ht="15" customHeight="1" x14ac:dyDescent="0.2">
      <c r="A33" s="53" t="s">
        <v>212</v>
      </c>
      <c r="B33" s="14">
        <v>2493</v>
      </c>
      <c r="C33" s="14">
        <v>51</v>
      </c>
    </row>
    <row r="34" spans="1:3" ht="15" customHeight="1" x14ac:dyDescent="0.2">
      <c r="A34" s="53" t="s">
        <v>213</v>
      </c>
      <c r="B34" s="14">
        <v>3614</v>
      </c>
      <c r="C34" s="14">
        <v>0</v>
      </c>
    </row>
    <row r="35" spans="1:3" ht="15" customHeight="1" x14ac:dyDescent="0.2">
      <c r="A35" s="53" t="s">
        <v>214</v>
      </c>
      <c r="B35" s="14">
        <v>2479</v>
      </c>
      <c r="C35" s="14">
        <v>27</v>
      </c>
    </row>
    <row r="36" spans="1:3" ht="15" customHeight="1" x14ac:dyDescent="0.2">
      <c r="A36" s="53" t="s">
        <v>215</v>
      </c>
      <c r="B36" s="14">
        <v>5274</v>
      </c>
      <c r="C36" s="14">
        <v>47</v>
      </c>
    </row>
    <row r="37" spans="1:3" ht="15" customHeight="1" x14ac:dyDescent="0.2">
      <c r="A37" s="53" t="s">
        <v>216</v>
      </c>
      <c r="B37" s="14">
        <v>2860</v>
      </c>
      <c r="C37" s="14">
        <v>45</v>
      </c>
    </row>
    <row r="38" spans="1:3" ht="15" customHeight="1" x14ac:dyDescent="0.2">
      <c r="A38" s="53" t="s">
        <v>217</v>
      </c>
      <c r="B38" s="14">
        <v>2881</v>
      </c>
      <c r="C38" s="14">
        <v>14</v>
      </c>
    </row>
    <row r="39" spans="1:3" ht="15" customHeight="1" x14ac:dyDescent="0.2">
      <c r="A39" s="53" t="s">
        <v>218</v>
      </c>
      <c r="B39" s="14">
        <v>2169</v>
      </c>
      <c r="C39" s="14">
        <v>0</v>
      </c>
    </row>
    <row r="40" spans="1:3" ht="15" customHeight="1" x14ac:dyDescent="0.2">
      <c r="A40" s="53" t="s">
        <v>219</v>
      </c>
      <c r="B40" s="14">
        <v>2832</v>
      </c>
      <c r="C40" s="14" t="s">
        <v>188</v>
      </c>
    </row>
    <row r="41" spans="1:3" ht="18.75" customHeight="1" x14ac:dyDescent="0.2">
      <c r="A41" s="30" t="s">
        <v>220</v>
      </c>
      <c r="B41" s="14">
        <v>108910</v>
      </c>
      <c r="C41" s="14">
        <v>1066</v>
      </c>
    </row>
    <row r="42" spans="1:3" ht="15" customHeight="1" x14ac:dyDescent="0.2">
      <c r="A42" s="53" t="s">
        <v>221</v>
      </c>
      <c r="B42" s="14">
        <v>6580</v>
      </c>
      <c r="C42" s="14">
        <v>57</v>
      </c>
    </row>
    <row r="43" spans="1:3" ht="15" customHeight="1" x14ac:dyDescent="0.2">
      <c r="A43" s="53" t="s">
        <v>222</v>
      </c>
      <c r="B43" s="14">
        <v>4472</v>
      </c>
      <c r="C43" s="14">
        <v>0</v>
      </c>
    </row>
    <row r="44" spans="1:3" ht="15" customHeight="1" x14ac:dyDescent="0.2">
      <c r="A44" s="53" t="s">
        <v>223</v>
      </c>
      <c r="B44" s="14">
        <v>4379</v>
      </c>
      <c r="C44" s="14">
        <v>56</v>
      </c>
    </row>
    <row r="45" spans="1:3" ht="15" customHeight="1" x14ac:dyDescent="0.2">
      <c r="A45" s="53" t="s">
        <v>224</v>
      </c>
      <c r="B45" s="14">
        <v>3424</v>
      </c>
      <c r="C45" s="14" t="s">
        <v>188</v>
      </c>
    </row>
    <row r="46" spans="1:3" ht="15" customHeight="1" x14ac:dyDescent="0.2">
      <c r="A46" s="53" t="s">
        <v>225</v>
      </c>
      <c r="B46" s="14">
        <v>5238</v>
      </c>
      <c r="C46" s="14">
        <v>0</v>
      </c>
    </row>
    <row r="47" spans="1:3" ht="15" customHeight="1" x14ac:dyDescent="0.2">
      <c r="A47" s="53" t="s">
        <v>226</v>
      </c>
      <c r="B47" s="14">
        <v>3546</v>
      </c>
      <c r="C47" s="14">
        <v>0</v>
      </c>
    </row>
    <row r="48" spans="1:3" ht="15" customHeight="1" x14ac:dyDescent="0.2">
      <c r="A48" s="53" t="s">
        <v>227</v>
      </c>
      <c r="B48" s="14">
        <v>3218</v>
      </c>
      <c r="C48" s="14">
        <v>45</v>
      </c>
    </row>
    <row r="49" spans="1:3" ht="15" customHeight="1" x14ac:dyDescent="0.2">
      <c r="A49" s="53" t="s">
        <v>228</v>
      </c>
      <c r="B49" s="14">
        <v>2365</v>
      </c>
      <c r="C49" s="14">
        <v>33</v>
      </c>
    </row>
    <row r="50" spans="1:3" ht="15" customHeight="1" x14ac:dyDescent="0.2">
      <c r="A50" s="53" t="s">
        <v>229</v>
      </c>
      <c r="B50" s="14">
        <v>3597</v>
      </c>
      <c r="C50" s="14">
        <v>0</v>
      </c>
    </row>
    <row r="51" spans="1:3" ht="15" customHeight="1" x14ac:dyDescent="0.2">
      <c r="A51" s="53" t="s">
        <v>230</v>
      </c>
      <c r="B51" s="14">
        <v>3508</v>
      </c>
      <c r="C51" s="14">
        <v>0</v>
      </c>
    </row>
    <row r="52" spans="1:3" ht="15" customHeight="1" x14ac:dyDescent="0.2">
      <c r="A52" s="53" t="s">
        <v>231</v>
      </c>
      <c r="B52" s="14">
        <v>3454</v>
      </c>
      <c r="C52" s="14">
        <v>0</v>
      </c>
    </row>
    <row r="53" spans="1:3" ht="15" customHeight="1" x14ac:dyDescent="0.2">
      <c r="A53" s="53" t="s">
        <v>232</v>
      </c>
      <c r="B53" s="14">
        <v>3949</v>
      </c>
      <c r="C53" s="14">
        <v>83</v>
      </c>
    </row>
    <row r="54" spans="1:3" ht="15" customHeight="1" x14ac:dyDescent="0.2">
      <c r="A54" s="53" t="s">
        <v>233</v>
      </c>
      <c r="B54" s="14">
        <v>2393</v>
      </c>
      <c r="C54" s="14">
        <v>0</v>
      </c>
    </row>
    <row r="55" spans="1:3" ht="15" customHeight="1" x14ac:dyDescent="0.2">
      <c r="A55" s="53" t="s">
        <v>234</v>
      </c>
      <c r="B55" s="14">
        <v>4163</v>
      </c>
      <c r="C55" s="14">
        <v>137</v>
      </c>
    </row>
    <row r="56" spans="1:3" ht="15" customHeight="1" x14ac:dyDescent="0.2">
      <c r="A56" s="53" t="s">
        <v>235</v>
      </c>
      <c r="B56" s="14">
        <v>3818</v>
      </c>
      <c r="C56" s="14">
        <v>27</v>
      </c>
    </row>
    <row r="57" spans="1:3" ht="15" customHeight="1" x14ac:dyDescent="0.2">
      <c r="A57" s="53" t="s">
        <v>236</v>
      </c>
      <c r="B57" s="14">
        <v>4033</v>
      </c>
      <c r="C57" s="14">
        <v>52</v>
      </c>
    </row>
    <row r="58" spans="1:3" ht="15" customHeight="1" x14ac:dyDescent="0.2">
      <c r="A58" s="53" t="s">
        <v>237</v>
      </c>
      <c r="B58" s="14">
        <v>2216</v>
      </c>
      <c r="C58" s="14">
        <v>0</v>
      </c>
    </row>
    <row r="59" spans="1:3" ht="15" customHeight="1" x14ac:dyDescent="0.2">
      <c r="A59" s="53" t="s">
        <v>238</v>
      </c>
      <c r="B59" s="14">
        <v>6129</v>
      </c>
      <c r="C59" s="14">
        <v>0</v>
      </c>
    </row>
    <row r="60" spans="1:3" ht="15" customHeight="1" x14ac:dyDescent="0.2">
      <c r="A60" s="53" t="s">
        <v>239</v>
      </c>
      <c r="B60" s="14">
        <v>3104</v>
      </c>
      <c r="C60" s="14">
        <v>0</v>
      </c>
    </row>
    <row r="61" spans="1:3" ht="15" customHeight="1" x14ac:dyDescent="0.2">
      <c r="A61" s="53" t="s">
        <v>240</v>
      </c>
      <c r="B61" s="14">
        <v>2749</v>
      </c>
      <c r="C61" s="14">
        <v>0</v>
      </c>
    </row>
    <row r="62" spans="1:3" ht="15" customHeight="1" x14ac:dyDescent="0.2">
      <c r="A62" s="53" t="s">
        <v>241</v>
      </c>
      <c r="B62" s="14">
        <v>4620</v>
      </c>
      <c r="C62" s="14">
        <v>0</v>
      </c>
    </row>
    <row r="63" spans="1:3" ht="15" customHeight="1" x14ac:dyDescent="0.2">
      <c r="A63" s="53" t="s">
        <v>242</v>
      </c>
      <c r="B63" s="14">
        <v>2874</v>
      </c>
      <c r="C63" s="14">
        <v>42</v>
      </c>
    </row>
    <row r="64" spans="1:3" ht="15" customHeight="1" x14ac:dyDescent="0.2">
      <c r="A64" s="53" t="s">
        <v>243</v>
      </c>
      <c r="B64" s="14">
        <v>2466</v>
      </c>
      <c r="C64" s="14">
        <v>50</v>
      </c>
    </row>
    <row r="65" spans="1:3" ht="15" customHeight="1" x14ac:dyDescent="0.2">
      <c r="A65" s="53" t="s">
        <v>244</v>
      </c>
      <c r="B65" s="14">
        <v>3278</v>
      </c>
      <c r="C65" s="14">
        <v>0</v>
      </c>
    </row>
    <row r="66" spans="1:3" ht="15" customHeight="1" x14ac:dyDescent="0.2">
      <c r="A66" s="53" t="s">
        <v>245</v>
      </c>
      <c r="B66" s="14">
        <v>4306</v>
      </c>
      <c r="C66" s="14">
        <v>308</v>
      </c>
    </row>
    <row r="67" spans="1:3" ht="15" customHeight="1" x14ac:dyDescent="0.2">
      <c r="A67" s="53" t="s">
        <v>246</v>
      </c>
      <c r="B67" s="14">
        <v>2616</v>
      </c>
      <c r="C67" s="14">
        <v>86</v>
      </c>
    </row>
    <row r="68" spans="1:3" ht="15" customHeight="1" x14ac:dyDescent="0.2">
      <c r="A68" s="53" t="s">
        <v>247</v>
      </c>
      <c r="B68" s="14">
        <v>2076</v>
      </c>
      <c r="C68" s="14">
        <v>0</v>
      </c>
    </row>
    <row r="69" spans="1:3" ht="15" customHeight="1" x14ac:dyDescent="0.2">
      <c r="A69" s="53" t="s">
        <v>248</v>
      </c>
      <c r="B69" s="14">
        <v>2679</v>
      </c>
      <c r="C69" s="14">
        <v>28</v>
      </c>
    </row>
    <row r="70" spans="1:3" ht="15" customHeight="1" x14ac:dyDescent="0.2">
      <c r="A70" s="53" t="s">
        <v>249</v>
      </c>
      <c r="B70" s="14">
        <v>4108</v>
      </c>
      <c r="C70" s="14" t="s">
        <v>188</v>
      </c>
    </row>
    <row r="71" spans="1:3" ht="15" customHeight="1" x14ac:dyDescent="0.2">
      <c r="A71" s="53" t="s">
        <v>250</v>
      </c>
      <c r="B71" s="14">
        <v>3552</v>
      </c>
      <c r="C71" s="14">
        <v>37</v>
      </c>
    </row>
    <row r="72" spans="1:3" ht="18.75" customHeight="1" x14ac:dyDescent="0.2">
      <c r="A72" s="30" t="s">
        <v>251</v>
      </c>
      <c r="B72" s="14">
        <v>36273</v>
      </c>
      <c r="C72" s="14">
        <v>496</v>
      </c>
    </row>
    <row r="73" spans="1:3" ht="15" customHeight="1" x14ac:dyDescent="0.2">
      <c r="A73" s="53" t="s">
        <v>252</v>
      </c>
      <c r="B73" s="14">
        <v>2068</v>
      </c>
      <c r="C73" s="14">
        <v>74</v>
      </c>
    </row>
    <row r="74" spans="1:3" ht="15" customHeight="1" x14ac:dyDescent="0.2">
      <c r="A74" s="53" t="s">
        <v>253</v>
      </c>
      <c r="B74" s="14">
        <v>4141</v>
      </c>
      <c r="C74" s="14">
        <v>22</v>
      </c>
    </row>
    <row r="75" spans="1:3" ht="15" customHeight="1" x14ac:dyDescent="0.2">
      <c r="A75" s="53" t="s">
        <v>254</v>
      </c>
      <c r="B75" s="14">
        <v>3740</v>
      </c>
      <c r="C75" s="14" t="s">
        <v>188</v>
      </c>
    </row>
    <row r="76" spans="1:3" ht="15" customHeight="1" x14ac:dyDescent="0.2">
      <c r="A76" s="53" t="s">
        <v>255</v>
      </c>
      <c r="B76" s="14">
        <v>4633</v>
      </c>
      <c r="C76" s="14" t="s">
        <v>188</v>
      </c>
    </row>
    <row r="77" spans="1:3" ht="15" customHeight="1" x14ac:dyDescent="0.2">
      <c r="A77" s="53" t="s">
        <v>256</v>
      </c>
      <c r="B77" s="14">
        <v>2313</v>
      </c>
      <c r="C77" s="14">
        <v>10</v>
      </c>
    </row>
    <row r="78" spans="1:3" ht="15" customHeight="1" x14ac:dyDescent="0.2">
      <c r="A78" s="53" t="s">
        <v>257</v>
      </c>
      <c r="B78" s="14">
        <v>4171</v>
      </c>
      <c r="C78" s="14">
        <v>99</v>
      </c>
    </row>
    <row r="79" spans="1:3" ht="15" customHeight="1" x14ac:dyDescent="0.2">
      <c r="A79" s="53" t="s">
        <v>258</v>
      </c>
      <c r="B79" s="14">
        <v>2955</v>
      </c>
      <c r="C79" s="14">
        <v>0</v>
      </c>
    </row>
    <row r="80" spans="1:3" ht="15" customHeight="1" x14ac:dyDescent="0.2">
      <c r="A80" s="53" t="s">
        <v>259</v>
      </c>
      <c r="B80" s="14">
        <v>1793</v>
      </c>
      <c r="C80" s="14">
        <v>0</v>
      </c>
    </row>
    <row r="81" spans="1:3" ht="15" customHeight="1" x14ac:dyDescent="0.2">
      <c r="A81" s="53" t="s">
        <v>260</v>
      </c>
      <c r="B81" s="14">
        <v>2759</v>
      </c>
      <c r="C81" s="14">
        <v>12</v>
      </c>
    </row>
    <row r="82" spans="1:3" ht="15" customHeight="1" x14ac:dyDescent="0.2">
      <c r="A82" s="53" t="s">
        <v>261</v>
      </c>
      <c r="B82" s="14">
        <v>1679</v>
      </c>
      <c r="C82" s="14">
        <v>60</v>
      </c>
    </row>
    <row r="83" spans="1:3" ht="15" customHeight="1" x14ac:dyDescent="0.2">
      <c r="A83" s="53" t="s">
        <v>262</v>
      </c>
      <c r="B83" s="14">
        <v>3461</v>
      </c>
      <c r="C83" s="14">
        <v>127</v>
      </c>
    </row>
    <row r="84" spans="1:3" ht="15" customHeight="1" x14ac:dyDescent="0.2">
      <c r="A84" s="53" t="s">
        <v>263</v>
      </c>
      <c r="B84" s="14">
        <v>2560</v>
      </c>
      <c r="C84" s="14">
        <v>87</v>
      </c>
    </row>
    <row r="85" spans="1:3" ht="18.75" customHeight="1" x14ac:dyDescent="0.2">
      <c r="A85" s="30" t="s">
        <v>264</v>
      </c>
      <c r="B85" s="14">
        <v>25783</v>
      </c>
      <c r="C85" s="14">
        <v>87</v>
      </c>
    </row>
    <row r="86" spans="1:3" ht="15" customHeight="1" x14ac:dyDescent="0.2">
      <c r="A86" s="53" t="s">
        <v>265</v>
      </c>
      <c r="B86" s="14">
        <v>1616</v>
      </c>
      <c r="C86" s="14">
        <v>0</v>
      </c>
    </row>
    <row r="87" spans="1:3" ht="15" customHeight="1" x14ac:dyDescent="0.2">
      <c r="A87" s="53" t="s">
        <v>266</v>
      </c>
      <c r="B87" s="14">
        <v>3042</v>
      </c>
      <c r="C87" s="14" t="s">
        <v>188</v>
      </c>
    </row>
    <row r="88" spans="1:3" ht="15" customHeight="1" x14ac:dyDescent="0.2">
      <c r="A88" s="53" t="s">
        <v>267</v>
      </c>
      <c r="B88" s="14">
        <v>2739</v>
      </c>
      <c r="C88" s="14">
        <v>20</v>
      </c>
    </row>
    <row r="89" spans="1:3" ht="15" customHeight="1" x14ac:dyDescent="0.2">
      <c r="A89" s="53" t="s">
        <v>268</v>
      </c>
      <c r="B89" s="14">
        <v>2209</v>
      </c>
      <c r="C89" s="14">
        <v>0</v>
      </c>
    </row>
    <row r="90" spans="1:3" ht="15" customHeight="1" x14ac:dyDescent="0.2">
      <c r="A90" s="53" t="s">
        <v>269</v>
      </c>
      <c r="B90" s="14">
        <v>2853</v>
      </c>
      <c r="C90" s="14">
        <v>25</v>
      </c>
    </row>
    <row r="91" spans="1:3" ht="15" customHeight="1" x14ac:dyDescent="0.2">
      <c r="A91" s="53" t="s">
        <v>270</v>
      </c>
      <c r="B91" s="14">
        <v>1995</v>
      </c>
      <c r="C91" s="14" t="s">
        <v>188</v>
      </c>
    </row>
    <row r="92" spans="1:3" ht="15" customHeight="1" x14ac:dyDescent="0.2">
      <c r="A92" s="53" t="s">
        <v>271</v>
      </c>
      <c r="B92" s="14">
        <v>2516</v>
      </c>
      <c r="C92" s="14">
        <v>0</v>
      </c>
    </row>
    <row r="93" spans="1:3" ht="15" customHeight="1" x14ac:dyDescent="0.2">
      <c r="A93" s="53" t="s">
        <v>272</v>
      </c>
      <c r="B93" s="14">
        <v>1548</v>
      </c>
      <c r="C93" s="14">
        <v>0</v>
      </c>
    </row>
    <row r="94" spans="1:3" ht="15" customHeight="1" x14ac:dyDescent="0.2">
      <c r="A94" s="53" t="s">
        <v>273</v>
      </c>
      <c r="B94" s="14">
        <v>4871</v>
      </c>
      <c r="C94" s="14">
        <v>33</v>
      </c>
    </row>
    <row r="95" spans="1:3" ht="15" customHeight="1" x14ac:dyDescent="0.2">
      <c r="A95" s="53" t="s">
        <v>274</v>
      </c>
      <c r="B95" s="14">
        <v>2394</v>
      </c>
      <c r="C95" s="14">
        <v>6</v>
      </c>
    </row>
    <row r="96" spans="1:3" ht="18.75" customHeight="1" x14ac:dyDescent="0.2">
      <c r="A96" s="30" t="s">
        <v>275</v>
      </c>
      <c r="B96" s="14">
        <v>53781</v>
      </c>
      <c r="C96" s="14">
        <v>125</v>
      </c>
    </row>
    <row r="97" spans="1:3" ht="15" customHeight="1" x14ac:dyDescent="0.2">
      <c r="A97" s="53" t="s">
        <v>276</v>
      </c>
      <c r="B97" s="14">
        <v>2431</v>
      </c>
      <c r="C97" s="14">
        <v>0</v>
      </c>
    </row>
    <row r="98" spans="1:3" ht="15" customHeight="1" x14ac:dyDescent="0.2">
      <c r="A98" s="53" t="s">
        <v>277</v>
      </c>
      <c r="B98" s="14">
        <v>1397</v>
      </c>
      <c r="C98" s="14">
        <v>0</v>
      </c>
    </row>
    <row r="99" spans="1:3" ht="15" customHeight="1" x14ac:dyDescent="0.2">
      <c r="A99" s="53" t="s">
        <v>278</v>
      </c>
      <c r="B99" s="14">
        <v>3284</v>
      </c>
      <c r="C99" s="14" t="s">
        <v>188</v>
      </c>
    </row>
    <row r="100" spans="1:3" ht="15" customHeight="1" x14ac:dyDescent="0.2">
      <c r="A100" s="53" t="s">
        <v>279</v>
      </c>
      <c r="B100" s="14">
        <v>3954</v>
      </c>
      <c r="C100" s="14">
        <v>0</v>
      </c>
    </row>
    <row r="101" spans="1:3" ht="15" customHeight="1" x14ac:dyDescent="0.2">
      <c r="A101" s="53" t="s">
        <v>280</v>
      </c>
      <c r="B101" s="14">
        <v>3409</v>
      </c>
      <c r="C101" s="14">
        <v>0</v>
      </c>
    </row>
    <row r="102" spans="1:3" ht="15" customHeight="1" x14ac:dyDescent="0.2">
      <c r="A102" s="53" t="s">
        <v>281</v>
      </c>
      <c r="B102" s="14">
        <v>2815</v>
      </c>
      <c r="C102" s="14">
        <v>0</v>
      </c>
    </row>
    <row r="103" spans="1:3" ht="15" customHeight="1" x14ac:dyDescent="0.2">
      <c r="A103" s="53" t="s">
        <v>282</v>
      </c>
      <c r="B103" s="14">
        <v>4414</v>
      </c>
      <c r="C103" s="14">
        <v>0</v>
      </c>
    </row>
    <row r="104" spans="1:3" ht="15" customHeight="1" x14ac:dyDescent="0.2">
      <c r="A104" s="53" t="s">
        <v>283</v>
      </c>
      <c r="B104" s="14">
        <v>2934</v>
      </c>
      <c r="C104" s="14">
        <v>4</v>
      </c>
    </row>
    <row r="105" spans="1:3" ht="15" customHeight="1" x14ac:dyDescent="0.2">
      <c r="A105" s="53" t="s">
        <v>284</v>
      </c>
      <c r="B105" s="14">
        <v>2104</v>
      </c>
      <c r="C105" s="14">
        <v>10</v>
      </c>
    </row>
    <row r="106" spans="1:3" ht="15" customHeight="1" x14ac:dyDescent="0.2">
      <c r="A106" s="53" t="s">
        <v>285</v>
      </c>
      <c r="B106" s="14">
        <v>2374</v>
      </c>
      <c r="C106" s="14">
        <v>23</v>
      </c>
    </row>
    <row r="107" spans="1:3" ht="15" customHeight="1" x14ac:dyDescent="0.2">
      <c r="A107" s="53" t="s">
        <v>286</v>
      </c>
      <c r="B107" s="14">
        <v>1749</v>
      </c>
      <c r="C107" s="14">
        <v>0</v>
      </c>
    </row>
    <row r="108" spans="1:3" ht="15" customHeight="1" x14ac:dyDescent="0.2">
      <c r="A108" s="53" t="s">
        <v>287</v>
      </c>
      <c r="B108" s="14">
        <v>2924</v>
      </c>
      <c r="C108" s="14">
        <v>6</v>
      </c>
    </row>
    <row r="109" spans="1:3" ht="15" customHeight="1" x14ac:dyDescent="0.2">
      <c r="A109" s="53" t="s">
        <v>288</v>
      </c>
      <c r="B109" s="14">
        <v>2332</v>
      </c>
      <c r="C109" s="14">
        <v>48</v>
      </c>
    </row>
    <row r="110" spans="1:3" ht="15" customHeight="1" x14ac:dyDescent="0.2">
      <c r="A110" s="53" t="s">
        <v>289</v>
      </c>
      <c r="B110" s="14">
        <v>2292</v>
      </c>
      <c r="C110" s="14">
        <v>0</v>
      </c>
    </row>
    <row r="111" spans="1:3" ht="15" customHeight="1" x14ac:dyDescent="0.2">
      <c r="A111" s="53" t="s">
        <v>290</v>
      </c>
      <c r="B111" s="14">
        <v>2374</v>
      </c>
      <c r="C111" s="14">
        <v>0</v>
      </c>
    </row>
    <row r="112" spans="1:3" ht="15" customHeight="1" x14ac:dyDescent="0.2">
      <c r="A112" s="53" t="s">
        <v>291</v>
      </c>
      <c r="B112" s="14">
        <v>2940</v>
      </c>
      <c r="C112" s="14">
        <v>0</v>
      </c>
    </row>
    <row r="113" spans="1:3" ht="15" customHeight="1" x14ac:dyDescent="0.2">
      <c r="A113" s="53" t="s">
        <v>292</v>
      </c>
      <c r="B113" s="14">
        <v>4815</v>
      </c>
      <c r="C113" s="14" t="s">
        <v>188</v>
      </c>
    </row>
    <row r="114" spans="1:3" ht="15" customHeight="1" x14ac:dyDescent="0.2">
      <c r="A114" s="53" t="s">
        <v>293</v>
      </c>
      <c r="B114" s="14">
        <v>2731</v>
      </c>
      <c r="C114" s="14">
        <v>30</v>
      </c>
    </row>
    <row r="115" spans="1:3" ht="15" customHeight="1" x14ac:dyDescent="0.2">
      <c r="A115" s="53" t="s">
        <v>294</v>
      </c>
      <c r="B115" s="14">
        <v>2508</v>
      </c>
      <c r="C115" s="14" t="s">
        <v>188</v>
      </c>
    </row>
    <row r="116" spans="1:3" ht="18.75" customHeight="1" x14ac:dyDescent="0.2">
      <c r="A116" s="30" t="s">
        <v>295</v>
      </c>
      <c r="B116" s="14">
        <v>63297</v>
      </c>
      <c r="C116" s="14">
        <v>101</v>
      </c>
    </row>
    <row r="117" spans="1:3" ht="15" customHeight="1" x14ac:dyDescent="0.2">
      <c r="A117" s="53" t="s">
        <v>296</v>
      </c>
      <c r="B117" s="14">
        <v>3148</v>
      </c>
      <c r="C117" s="14">
        <v>13</v>
      </c>
    </row>
    <row r="118" spans="1:3" ht="15" customHeight="1" x14ac:dyDescent="0.2">
      <c r="A118" s="53" t="s">
        <v>297</v>
      </c>
      <c r="B118" s="14">
        <v>1876</v>
      </c>
      <c r="C118" s="14">
        <v>0</v>
      </c>
    </row>
    <row r="119" spans="1:3" ht="15" customHeight="1" x14ac:dyDescent="0.2">
      <c r="A119" s="53" t="s">
        <v>298</v>
      </c>
      <c r="B119" s="14">
        <v>2319</v>
      </c>
      <c r="C119" s="14">
        <v>0</v>
      </c>
    </row>
    <row r="120" spans="1:3" ht="15" customHeight="1" x14ac:dyDescent="0.2">
      <c r="A120" s="53" t="s">
        <v>299</v>
      </c>
      <c r="B120" s="14">
        <v>2629</v>
      </c>
      <c r="C120" s="14">
        <v>0</v>
      </c>
    </row>
    <row r="121" spans="1:3" ht="15" customHeight="1" x14ac:dyDescent="0.2">
      <c r="A121" s="53" t="s">
        <v>300</v>
      </c>
      <c r="B121" s="14">
        <v>2533</v>
      </c>
      <c r="C121" s="14">
        <v>13</v>
      </c>
    </row>
    <row r="122" spans="1:3" ht="15" customHeight="1" x14ac:dyDescent="0.2">
      <c r="A122" s="53" t="s">
        <v>301</v>
      </c>
      <c r="B122" s="14">
        <v>4195</v>
      </c>
      <c r="C122" s="14">
        <v>0</v>
      </c>
    </row>
    <row r="123" spans="1:3" ht="15" customHeight="1" x14ac:dyDescent="0.2">
      <c r="A123" s="53" t="s">
        <v>302</v>
      </c>
      <c r="B123" s="14">
        <v>3223</v>
      </c>
      <c r="C123" s="14">
        <v>0</v>
      </c>
    </row>
    <row r="124" spans="1:3" ht="15" customHeight="1" x14ac:dyDescent="0.2">
      <c r="A124" s="53" t="s">
        <v>303</v>
      </c>
      <c r="B124" s="14">
        <v>2110</v>
      </c>
      <c r="C124" s="14">
        <v>0</v>
      </c>
    </row>
    <row r="125" spans="1:3" ht="15" customHeight="1" x14ac:dyDescent="0.2">
      <c r="A125" s="53" t="s">
        <v>304</v>
      </c>
      <c r="B125" s="14">
        <v>2676</v>
      </c>
      <c r="C125" s="14">
        <v>20</v>
      </c>
    </row>
    <row r="126" spans="1:3" ht="15" customHeight="1" x14ac:dyDescent="0.2">
      <c r="A126" s="53" t="s">
        <v>305</v>
      </c>
      <c r="B126" s="14">
        <v>1289</v>
      </c>
      <c r="C126" s="14">
        <v>0</v>
      </c>
    </row>
    <row r="127" spans="1:3" ht="15" customHeight="1" x14ac:dyDescent="0.2">
      <c r="A127" s="53" t="s">
        <v>306</v>
      </c>
      <c r="B127" s="14">
        <v>2556</v>
      </c>
      <c r="C127" s="14">
        <v>5</v>
      </c>
    </row>
    <row r="128" spans="1:3" ht="15" customHeight="1" x14ac:dyDescent="0.2">
      <c r="A128" s="53" t="s">
        <v>307</v>
      </c>
      <c r="B128" s="14">
        <v>3380</v>
      </c>
      <c r="C128" s="14">
        <v>0</v>
      </c>
    </row>
    <row r="129" spans="1:3" ht="15" customHeight="1" x14ac:dyDescent="0.2">
      <c r="A129" s="53" t="s">
        <v>308</v>
      </c>
      <c r="B129" s="14">
        <v>1752</v>
      </c>
      <c r="C129" s="14">
        <v>0</v>
      </c>
    </row>
    <row r="130" spans="1:3" ht="15" customHeight="1" x14ac:dyDescent="0.2">
      <c r="A130" s="53" t="s">
        <v>309</v>
      </c>
      <c r="B130" s="14">
        <v>3143</v>
      </c>
      <c r="C130" s="14">
        <v>0</v>
      </c>
    </row>
    <row r="131" spans="1:3" ht="15" customHeight="1" x14ac:dyDescent="0.2">
      <c r="A131" s="53" t="s">
        <v>310</v>
      </c>
      <c r="B131" s="14">
        <v>2595</v>
      </c>
      <c r="C131" s="14">
        <v>0</v>
      </c>
    </row>
    <row r="132" spans="1:3" ht="15" customHeight="1" x14ac:dyDescent="0.2">
      <c r="A132" s="53" t="s">
        <v>311</v>
      </c>
      <c r="B132" s="14">
        <v>2638</v>
      </c>
      <c r="C132" s="14">
        <v>29</v>
      </c>
    </row>
    <row r="133" spans="1:3" ht="15" customHeight="1" x14ac:dyDescent="0.2">
      <c r="A133" s="53" t="s">
        <v>312</v>
      </c>
      <c r="B133" s="14">
        <v>2955</v>
      </c>
      <c r="C133" s="14">
        <v>10</v>
      </c>
    </row>
    <row r="134" spans="1:3" ht="15" customHeight="1" x14ac:dyDescent="0.2">
      <c r="A134" s="53" t="s">
        <v>313</v>
      </c>
      <c r="B134" s="14">
        <v>2631</v>
      </c>
      <c r="C134" s="14">
        <v>0</v>
      </c>
    </row>
    <row r="135" spans="1:3" ht="15" customHeight="1" x14ac:dyDescent="0.2">
      <c r="A135" s="53" t="s">
        <v>314</v>
      </c>
      <c r="B135" s="14">
        <v>5808</v>
      </c>
      <c r="C135" s="14">
        <v>8</v>
      </c>
    </row>
    <row r="136" spans="1:3" ht="15" customHeight="1" x14ac:dyDescent="0.2">
      <c r="A136" s="53" t="s">
        <v>315</v>
      </c>
      <c r="B136" s="14">
        <v>1574</v>
      </c>
      <c r="C136" s="14">
        <v>0</v>
      </c>
    </row>
    <row r="137" spans="1:3" ht="15" customHeight="1" x14ac:dyDescent="0.2">
      <c r="A137" s="53" t="s">
        <v>316</v>
      </c>
      <c r="B137" s="14">
        <v>2223</v>
      </c>
      <c r="C137" s="14" t="s">
        <v>188</v>
      </c>
    </row>
    <row r="138" spans="1:3" ht="15" customHeight="1" x14ac:dyDescent="0.2">
      <c r="A138" s="53" t="s">
        <v>317</v>
      </c>
      <c r="B138" s="14">
        <v>3088</v>
      </c>
      <c r="C138" s="14" t="s">
        <v>188</v>
      </c>
    </row>
    <row r="139" spans="1:3" ht="15" customHeight="1" x14ac:dyDescent="0.2">
      <c r="A139" s="53" t="s">
        <v>318</v>
      </c>
      <c r="B139" s="14">
        <v>2956</v>
      </c>
      <c r="C139" s="14">
        <v>0</v>
      </c>
    </row>
    <row r="140" spans="1:3" ht="18.75" customHeight="1" x14ac:dyDescent="0.2">
      <c r="A140" s="30" t="s">
        <v>319</v>
      </c>
      <c r="B140" s="14">
        <v>35893</v>
      </c>
      <c r="C140" s="14">
        <v>92</v>
      </c>
    </row>
    <row r="141" spans="1:3" ht="15" customHeight="1" x14ac:dyDescent="0.2">
      <c r="A141" s="53" t="s">
        <v>320</v>
      </c>
      <c r="B141" s="14">
        <v>2887</v>
      </c>
      <c r="C141" s="14">
        <v>23</v>
      </c>
    </row>
    <row r="142" spans="1:3" ht="15" customHeight="1" x14ac:dyDescent="0.2">
      <c r="A142" s="53" t="s">
        <v>321</v>
      </c>
      <c r="B142" s="14">
        <v>1902</v>
      </c>
      <c r="C142" s="14">
        <v>14</v>
      </c>
    </row>
    <row r="143" spans="1:3" ht="15" customHeight="1" x14ac:dyDescent="0.2">
      <c r="A143" s="53" t="s">
        <v>322</v>
      </c>
      <c r="B143" s="14">
        <v>2056</v>
      </c>
      <c r="C143" s="14">
        <v>17</v>
      </c>
    </row>
    <row r="144" spans="1:3" ht="15" customHeight="1" x14ac:dyDescent="0.2">
      <c r="A144" s="53" t="s">
        <v>323</v>
      </c>
      <c r="B144" s="14">
        <v>2578</v>
      </c>
      <c r="C144" s="14">
        <v>30</v>
      </c>
    </row>
    <row r="145" spans="1:3" ht="15" customHeight="1" x14ac:dyDescent="0.2">
      <c r="A145" s="53" t="s">
        <v>324</v>
      </c>
      <c r="B145" s="14">
        <v>3274</v>
      </c>
      <c r="C145" s="14" t="s">
        <v>188</v>
      </c>
    </row>
    <row r="146" spans="1:3" ht="15" customHeight="1" x14ac:dyDescent="0.2">
      <c r="A146" s="53" t="s">
        <v>325</v>
      </c>
      <c r="B146" s="14">
        <v>7671</v>
      </c>
      <c r="C146" s="14">
        <v>0</v>
      </c>
    </row>
    <row r="147" spans="1:3" ht="15" customHeight="1" x14ac:dyDescent="0.2">
      <c r="A147" s="53" t="s">
        <v>326</v>
      </c>
      <c r="B147" s="14">
        <v>7812</v>
      </c>
      <c r="C147" s="14">
        <v>0</v>
      </c>
    </row>
    <row r="148" spans="1:3" ht="15" customHeight="1" x14ac:dyDescent="0.2">
      <c r="A148" s="53" t="s">
        <v>327</v>
      </c>
      <c r="B148" s="14">
        <v>7713</v>
      </c>
      <c r="C148" s="14" t="s">
        <v>188</v>
      </c>
    </row>
    <row r="149" spans="1:3" ht="18.75" customHeight="1" x14ac:dyDescent="0.2">
      <c r="A149" s="30" t="s">
        <v>328</v>
      </c>
      <c r="B149" s="14">
        <v>17279</v>
      </c>
      <c r="C149" s="14">
        <v>81</v>
      </c>
    </row>
    <row r="150" spans="1:3" ht="15" customHeight="1" x14ac:dyDescent="0.2">
      <c r="A150" s="53" t="s">
        <v>329</v>
      </c>
      <c r="B150" s="14">
        <v>1391</v>
      </c>
      <c r="C150" s="14" t="s">
        <v>188</v>
      </c>
    </row>
    <row r="151" spans="1:3" ht="15" customHeight="1" x14ac:dyDescent="0.2">
      <c r="A151" s="53" t="s">
        <v>330</v>
      </c>
      <c r="B151" s="14">
        <v>2079</v>
      </c>
      <c r="C151" s="14">
        <v>36</v>
      </c>
    </row>
    <row r="152" spans="1:3" ht="15" customHeight="1" x14ac:dyDescent="0.2">
      <c r="A152" s="53" t="s">
        <v>331</v>
      </c>
      <c r="B152" s="14">
        <v>2863</v>
      </c>
      <c r="C152" s="14">
        <v>17</v>
      </c>
    </row>
    <row r="153" spans="1:3" ht="15" customHeight="1" x14ac:dyDescent="0.2">
      <c r="A153" s="53" t="s">
        <v>332</v>
      </c>
      <c r="B153" s="14">
        <v>3090</v>
      </c>
      <c r="C153" s="14" t="s">
        <v>188</v>
      </c>
    </row>
    <row r="154" spans="1:3" ht="15" customHeight="1" x14ac:dyDescent="0.2">
      <c r="A154" s="53" t="s">
        <v>333</v>
      </c>
      <c r="B154" s="14">
        <v>2576</v>
      </c>
      <c r="C154" s="14">
        <v>0</v>
      </c>
    </row>
    <row r="155" spans="1:3" ht="15" customHeight="1" x14ac:dyDescent="0.2">
      <c r="A155" s="53" t="s">
        <v>334</v>
      </c>
      <c r="B155" s="14">
        <v>2342</v>
      </c>
      <c r="C155" s="14">
        <v>23</v>
      </c>
    </row>
    <row r="156" spans="1:3" ht="15" customHeight="1" x14ac:dyDescent="0.2">
      <c r="A156" s="53" t="s">
        <v>335</v>
      </c>
      <c r="B156" s="14">
        <v>1224</v>
      </c>
      <c r="C156" s="14">
        <v>0</v>
      </c>
    </row>
    <row r="157" spans="1:3" ht="15" customHeight="1" x14ac:dyDescent="0.2">
      <c r="A157" s="53" t="s">
        <v>336</v>
      </c>
      <c r="B157" s="14">
        <v>1714</v>
      </c>
      <c r="C157" s="14">
        <v>0</v>
      </c>
    </row>
    <row r="158" spans="1:3" ht="18.75" customHeight="1" x14ac:dyDescent="0.2">
      <c r="A158" s="30" t="s">
        <v>337</v>
      </c>
      <c r="B158" s="14">
        <v>18607</v>
      </c>
      <c r="C158" s="14">
        <v>136</v>
      </c>
    </row>
    <row r="159" spans="1:3" ht="15" customHeight="1" x14ac:dyDescent="0.2">
      <c r="A159" s="53" t="s">
        <v>338</v>
      </c>
      <c r="B159" s="14">
        <v>1517</v>
      </c>
      <c r="C159" s="14">
        <v>25</v>
      </c>
    </row>
    <row r="160" spans="1:3" ht="15" customHeight="1" x14ac:dyDescent="0.2">
      <c r="A160" s="53" t="s">
        <v>339</v>
      </c>
      <c r="B160" s="14">
        <v>2751</v>
      </c>
      <c r="C160" s="14">
        <v>71</v>
      </c>
    </row>
    <row r="161" spans="1:3" ht="15" customHeight="1" x14ac:dyDescent="0.2">
      <c r="A161" s="53" t="s">
        <v>340</v>
      </c>
      <c r="B161" s="14">
        <v>1155</v>
      </c>
      <c r="C161" s="14">
        <v>0</v>
      </c>
    </row>
    <row r="162" spans="1:3" ht="15" customHeight="1" x14ac:dyDescent="0.2">
      <c r="A162" s="53" t="s">
        <v>341</v>
      </c>
      <c r="B162" s="14">
        <v>2172</v>
      </c>
      <c r="C162" s="14">
        <v>0</v>
      </c>
    </row>
    <row r="163" spans="1:3" ht="15" customHeight="1" x14ac:dyDescent="0.2">
      <c r="A163" s="53" t="s">
        <v>342</v>
      </c>
      <c r="B163" s="14">
        <v>2445</v>
      </c>
      <c r="C163" s="14" t="s">
        <v>188</v>
      </c>
    </row>
    <row r="164" spans="1:3" ht="15" customHeight="1" x14ac:dyDescent="0.2">
      <c r="A164" s="53" t="s">
        <v>343</v>
      </c>
      <c r="B164" s="14">
        <v>2014</v>
      </c>
      <c r="C164" s="14" t="s">
        <v>188</v>
      </c>
    </row>
    <row r="165" spans="1:3" ht="15" customHeight="1" x14ac:dyDescent="0.2">
      <c r="A165" s="53" t="s">
        <v>344</v>
      </c>
      <c r="B165" s="14">
        <v>1467</v>
      </c>
      <c r="C165" s="14">
        <v>0</v>
      </c>
    </row>
    <row r="166" spans="1:3" ht="15" customHeight="1" x14ac:dyDescent="0.2">
      <c r="A166" s="53" t="s">
        <v>345</v>
      </c>
      <c r="B166" s="14">
        <v>1037</v>
      </c>
      <c r="C166" s="14">
        <v>0</v>
      </c>
    </row>
    <row r="167" spans="1:3" ht="15" customHeight="1" x14ac:dyDescent="0.2">
      <c r="A167" s="53" t="s">
        <v>346</v>
      </c>
      <c r="B167" s="14">
        <v>1292</v>
      </c>
      <c r="C167" s="14">
        <v>23</v>
      </c>
    </row>
    <row r="168" spans="1:3" ht="15" customHeight="1" x14ac:dyDescent="0.2">
      <c r="A168" s="53" t="s">
        <v>347</v>
      </c>
      <c r="B168" s="14">
        <v>1492</v>
      </c>
      <c r="C168" s="14">
        <v>0</v>
      </c>
    </row>
    <row r="169" spans="1:3" ht="15" customHeight="1" x14ac:dyDescent="0.2">
      <c r="A169" s="53" t="s">
        <v>348</v>
      </c>
      <c r="B169" s="14">
        <v>1265</v>
      </c>
      <c r="C169" s="14">
        <v>0</v>
      </c>
    </row>
    <row r="170" spans="1:3" ht="11.25" customHeight="1" x14ac:dyDescent="0.2">
      <c r="A170" s="68"/>
      <c r="B170" s="68"/>
      <c r="C170" s="69" t="s">
        <v>18</v>
      </c>
    </row>
    <row r="171" spans="1:3" ht="11.25" customHeight="1" x14ac:dyDescent="0.2">
      <c r="A171" s="18" t="s">
        <v>102</v>
      </c>
      <c r="B171" s="16"/>
      <c r="C171" s="17"/>
    </row>
    <row r="172" spans="1:3" ht="22.9" customHeight="1" x14ac:dyDescent="0.2">
      <c r="A172" s="216" t="s">
        <v>51</v>
      </c>
      <c r="B172" s="216"/>
      <c r="C172" s="216"/>
    </row>
    <row r="173" spans="1:3" ht="30.75" customHeight="1" x14ac:dyDescent="0.2">
      <c r="A173" s="216" t="s">
        <v>71</v>
      </c>
      <c r="B173" s="216"/>
      <c r="C173" s="216"/>
    </row>
    <row r="175" spans="1:3" ht="24" customHeight="1" x14ac:dyDescent="0.2">
      <c r="A175" s="226"/>
      <c r="B175" s="226"/>
      <c r="C175" s="226"/>
    </row>
  </sheetData>
  <mergeCells count="5">
    <mergeCell ref="A175:C175"/>
    <mergeCell ref="A3:C3"/>
    <mergeCell ref="A7:A8"/>
    <mergeCell ref="A172:C172"/>
    <mergeCell ref="A173:C173"/>
  </mergeCells>
  <hyperlinks>
    <hyperlink ref="C2" location="Inhaltsverzeichnis!A1" display="zurück zum Inhalt" xr:uid="{00000000-0004-0000-0700-000000000000}"/>
  </hyperlinks>
  <printOptions horizontalCentered="1"/>
  <pageMargins left="0.94488188976377963" right="0.23622047244094491" top="0.35433070866141736" bottom="0.19685039370078741" header="0.35433070866141736" footer="0.1574803149606299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J31"/>
  <sheetViews>
    <sheetView showGridLines="0" workbookViewId="0"/>
  </sheetViews>
  <sheetFormatPr baseColWidth="10" defaultColWidth="11.25" defaultRowHeight="12.75" x14ac:dyDescent="0.2"/>
  <cols>
    <col min="1" max="1" width="17.75" style="5" customWidth="1"/>
    <col min="2" max="6" width="13.125" style="5" customWidth="1"/>
    <col min="7" max="10" width="8" style="5" customWidth="1"/>
    <col min="11" max="16384" width="11.25" style="5"/>
  </cols>
  <sheetData>
    <row r="1" spans="1:10" ht="33.75" customHeight="1" x14ac:dyDescent="0.2">
      <c r="A1" s="95"/>
      <c r="B1" s="95"/>
      <c r="C1" s="95"/>
      <c r="D1" s="95"/>
      <c r="E1" s="95"/>
      <c r="F1" s="96" t="s">
        <v>116</v>
      </c>
    </row>
    <row r="2" spans="1:10" ht="11.25" customHeight="1" x14ac:dyDescent="0.2">
      <c r="F2" s="101" t="s">
        <v>115</v>
      </c>
    </row>
    <row r="3" spans="1:10" ht="41.45" customHeight="1" x14ac:dyDescent="0.2">
      <c r="A3" s="220" t="s">
        <v>54</v>
      </c>
      <c r="B3" s="220"/>
      <c r="C3" s="220"/>
      <c r="D3" s="220"/>
      <c r="E3" s="220"/>
      <c r="F3" s="220"/>
      <c r="G3" s="6"/>
      <c r="H3" s="6"/>
      <c r="I3" s="6"/>
      <c r="J3" s="6"/>
    </row>
    <row r="4" spans="1:10" ht="11.25" customHeight="1" x14ac:dyDescent="0.2">
      <c r="A4" s="7" t="s">
        <v>20</v>
      </c>
      <c r="C4" s="8"/>
    </row>
    <row r="5" spans="1:10" ht="11.25" customHeight="1" x14ac:dyDescent="0.2">
      <c r="A5" s="9" t="s">
        <v>187</v>
      </c>
    </row>
    <row r="6" spans="1:10" s="26" customFormat="1" ht="14.25" customHeight="1" x14ac:dyDescent="0.2">
      <c r="A6" s="25"/>
    </row>
    <row r="7" spans="1:10" s="26" customFormat="1" ht="14.25" customHeight="1" x14ac:dyDescent="0.2">
      <c r="A7" s="229" t="s">
        <v>55</v>
      </c>
      <c r="B7" s="227" t="s">
        <v>60</v>
      </c>
      <c r="C7" s="227" t="s">
        <v>42</v>
      </c>
      <c r="D7" s="228"/>
      <c r="E7" s="228"/>
      <c r="F7" s="228"/>
    </row>
    <row r="8" spans="1:10" s="26" customFormat="1" ht="36.75" customHeight="1" x14ac:dyDescent="0.2">
      <c r="A8" s="230"/>
      <c r="B8" s="227"/>
      <c r="C8" s="27" t="s">
        <v>61</v>
      </c>
      <c r="D8" s="27" t="s">
        <v>62</v>
      </c>
      <c r="E8" s="27" t="s">
        <v>63</v>
      </c>
      <c r="F8" s="27" t="s">
        <v>64</v>
      </c>
    </row>
    <row r="9" spans="1:10" s="26" customFormat="1" ht="11.25" customHeight="1" x14ac:dyDescent="0.2">
      <c r="A9" s="231"/>
      <c r="B9" s="66">
        <v>1</v>
      </c>
      <c r="C9" s="67">
        <v>2</v>
      </c>
      <c r="D9" s="67">
        <v>3</v>
      </c>
      <c r="E9" s="67">
        <v>4</v>
      </c>
      <c r="F9" s="67">
        <v>5</v>
      </c>
    </row>
    <row r="10" spans="1:10" s="26" customFormat="1" ht="14.25" customHeight="1" x14ac:dyDescent="0.2">
      <c r="A10" s="79" t="s">
        <v>60</v>
      </c>
      <c r="B10" s="83">
        <v>444335</v>
      </c>
      <c r="C10" s="84">
        <v>191163</v>
      </c>
      <c r="D10" s="84">
        <v>168814</v>
      </c>
      <c r="E10" s="84">
        <v>44490</v>
      </c>
      <c r="F10" s="87">
        <v>39868</v>
      </c>
    </row>
    <row r="11" spans="1:10" s="26" customFormat="1" ht="14.25" customHeight="1" x14ac:dyDescent="0.2">
      <c r="A11" s="80" t="s">
        <v>59</v>
      </c>
      <c r="B11" s="82">
        <v>430117</v>
      </c>
      <c r="C11" s="29">
        <v>186258</v>
      </c>
      <c r="D11" s="29">
        <v>162534</v>
      </c>
      <c r="E11" s="29">
        <v>43421</v>
      </c>
      <c r="F11" s="88">
        <v>37904</v>
      </c>
    </row>
    <row r="12" spans="1:10" s="26" customFormat="1" ht="14.25" customHeight="1" x14ac:dyDescent="0.2">
      <c r="A12" s="81" t="s">
        <v>44</v>
      </c>
      <c r="B12" s="85">
        <v>14218</v>
      </c>
      <c r="C12" s="86">
        <v>4905</v>
      </c>
      <c r="D12" s="86">
        <v>6280</v>
      </c>
      <c r="E12" s="86">
        <v>1069</v>
      </c>
      <c r="F12" s="89">
        <v>1964</v>
      </c>
    </row>
    <row r="13" spans="1:10" s="26" customFormat="1" ht="11.25" customHeight="1" x14ac:dyDescent="0.2">
      <c r="A13" s="25"/>
      <c r="F13" s="17" t="s">
        <v>18</v>
      </c>
    </row>
    <row r="14" spans="1:10" s="26" customFormat="1" ht="11.25" customHeight="1" x14ac:dyDescent="0.2">
      <c r="A14" s="25"/>
    </row>
    <row r="15" spans="1:10" ht="11.25" customHeight="1" x14ac:dyDescent="0.2">
      <c r="A15" s="9"/>
    </row>
    <row r="16" spans="1:10" ht="11.25" customHeight="1" x14ac:dyDescent="0.2">
      <c r="A16" s="9"/>
    </row>
    <row r="17" spans="1:9" ht="11.25" customHeight="1" x14ac:dyDescent="0.2">
      <c r="A17" s="9"/>
    </row>
    <row r="18" spans="1:9" ht="11.25" customHeight="1" x14ac:dyDescent="0.2">
      <c r="A18" s="9"/>
    </row>
    <row r="19" spans="1:9" ht="11.25" customHeight="1" x14ac:dyDescent="0.2">
      <c r="A19" s="9"/>
    </row>
    <row r="20" spans="1:9" ht="11.25" customHeight="1" x14ac:dyDescent="0.2">
      <c r="A20" s="9"/>
    </row>
    <row r="21" spans="1:9" ht="11.25" customHeight="1" x14ac:dyDescent="0.2">
      <c r="A21" s="9"/>
    </row>
    <row r="22" spans="1:9" ht="11.25" customHeight="1" x14ac:dyDescent="0.2">
      <c r="A22" s="9"/>
    </row>
    <row r="23" spans="1:9" ht="11.25" customHeight="1" x14ac:dyDescent="0.2">
      <c r="A23" s="9"/>
    </row>
    <row r="24" spans="1:9" ht="11.25" customHeight="1" x14ac:dyDescent="0.2"/>
    <row r="25" spans="1:9" ht="11.25" customHeight="1" x14ac:dyDescent="0.2">
      <c r="A25" s="15"/>
      <c r="B25" s="16"/>
      <c r="C25" s="16"/>
      <c r="D25" s="16"/>
      <c r="E25" s="16"/>
    </row>
    <row r="26" spans="1:9" ht="11.25" customHeight="1" x14ac:dyDescent="0.2">
      <c r="A26" s="18"/>
      <c r="I26" s="19"/>
    </row>
    <row r="27" spans="1:9" ht="11.25" customHeight="1" x14ac:dyDescent="0.2">
      <c r="I27" s="19"/>
    </row>
    <row r="28" spans="1:9" ht="11.25" customHeight="1" x14ac:dyDescent="0.2">
      <c r="I28" s="19"/>
    </row>
    <row r="29" spans="1:9" x14ac:dyDescent="0.2">
      <c r="I29" s="19"/>
    </row>
    <row r="31" spans="1:9" ht="14.45" customHeight="1" x14ac:dyDescent="0.2">
      <c r="A31" s="28"/>
      <c r="B31" s="28"/>
      <c r="C31" s="28"/>
      <c r="D31" s="28"/>
      <c r="E31" s="28"/>
      <c r="F31" s="28"/>
      <c r="G31" s="28"/>
      <c r="H31" s="28"/>
      <c r="I31" s="28"/>
    </row>
  </sheetData>
  <mergeCells count="4">
    <mergeCell ref="A3:F3"/>
    <mergeCell ref="C7:F7"/>
    <mergeCell ref="B7:B8"/>
    <mergeCell ref="A7:A9"/>
  </mergeCells>
  <hyperlinks>
    <hyperlink ref="F2" location="Inhaltsverzeichnis!A1" display="zurück zum Inhalt" xr:uid="{00000000-0004-0000-0800-000000000000}"/>
  </hyperlinks>
  <pageMargins left="0.35" right="0.24" top="0.3" bottom="0.38"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EEB36-71F6-43D1-AD41-5D40309552DE}">
  <sheetPr>
    <pageSetUpPr fitToPage="1"/>
  </sheetPr>
  <dimension ref="A1:K63"/>
  <sheetViews>
    <sheetView showGridLines="0" zoomScaleNormal="100" zoomScaleSheetLayoutView="100" workbookViewId="0"/>
  </sheetViews>
  <sheetFormatPr baseColWidth="10" defaultColWidth="9.25" defaultRowHeight="12.75" x14ac:dyDescent="0.2"/>
  <cols>
    <col min="1" max="1" width="14.5" style="177" customWidth="1"/>
    <col min="2" max="11" width="10.375" style="177" customWidth="1"/>
    <col min="12" max="16384" width="9.25" style="177"/>
  </cols>
  <sheetData>
    <row r="1" spans="1:11" ht="42" customHeight="1" x14ac:dyDescent="0.2">
      <c r="A1" s="169"/>
      <c r="B1" s="170"/>
      <c r="C1" s="171"/>
      <c r="D1" s="172"/>
      <c r="E1" s="172"/>
      <c r="F1" s="173"/>
      <c r="G1" s="174"/>
      <c r="H1" s="175"/>
      <c r="I1" s="175"/>
      <c r="J1" s="176"/>
      <c r="K1" s="158" t="s">
        <v>116</v>
      </c>
    </row>
    <row r="2" spans="1:11" ht="13.5" customHeight="1" x14ac:dyDescent="0.2">
      <c r="A2" s="178"/>
      <c r="B2" s="179"/>
      <c r="C2" s="180"/>
      <c r="D2" s="180"/>
      <c r="E2" s="180"/>
      <c r="F2" s="180"/>
      <c r="G2" s="180"/>
      <c r="H2" s="180"/>
      <c r="I2" s="180"/>
      <c r="J2" s="180"/>
    </row>
    <row r="3" spans="1:11" ht="27" customHeight="1" x14ac:dyDescent="0.2">
      <c r="A3" s="181" t="s">
        <v>756</v>
      </c>
      <c r="B3" s="182"/>
      <c r="C3" s="182"/>
      <c r="D3" s="182"/>
      <c r="E3" s="182"/>
      <c r="F3" s="182"/>
      <c r="G3" s="182"/>
      <c r="H3" s="182"/>
      <c r="I3" s="182"/>
      <c r="J3" s="182"/>
    </row>
    <row r="4" spans="1:11" ht="13.5" customHeight="1" x14ac:dyDescent="0.2">
      <c r="A4" s="182"/>
      <c r="B4" s="182"/>
      <c r="C4" s="182"/>
      <c r="D4" s="182"/>
      <c r="E4" s="182"/>
      <c r="F4" s="182"/>
      <c r="G4" s="182"/>
      <c r="H4" s="182"/>
      <c r="I4" s="182"/>
      <c r="J4" s="182"/>
    </row>
    <row r="5" spans="1:11" s="183" customFormat="1" ht="13.5" customHeight="1" x14ac:dyDescent="0.2">
      <c r="A5" s="177"/>
      <c r="B5" s="177"/>
      <c r="C5" s="177"/>
      <c r="D5" s="177"/>
      <c r="E5" s="177"/>
      <c r="F5" s="177"/>
      <c r="G5" s="177"/>
      <c r="H5" s="177"/>
      <c r="I5" s="177"/>
      <c r="J5" s="177"/>
    </row>
    <row r="6" spans="1:11" ht="13.5" customHeight="1" x14ac:dyDescent="0.2">
      <c r="A6" s="184"/>
    </row>
    <row r="7" spans="1:11" ht="13.5" customHeight="1" x14ac:dyDescent="0.2"/>
    <row r="8" spans="1:11" s="182" customFormat="1" ht="25.15" customHeight="1" x14ac:dyDescent="0.2">
      <c r="A8" s="185"/>
      <c r="D8" s="186"/>
    </row>
    <row r="9" spans="1:11" s="182" customFormat="1" ht="13.5" customHeight="1" x14ac:dyDescent="0.2">
      <c r="D9" s="186"/>
    </row>
    <row r="10" spans="1:11" s="182" customFormat="1" ht="13.5" customHeight="1" x14ac:dyDescent="0.2">
      <c r="D10" s="186"/>
    </row>
    <row r="11" spans="1:11" s="182" customFormat="1" ht="13.5" customHeight="1" x14ac:dyDescent="0.2">
      <c r="D11" s="186"/>
    </row>
    <row r="12" spans="1:11" s="182" customFormat="1" ht="13.5" customHeight="1" x14ac:dyDescent="0.2"/>
    <row r="13" spans="1:11" s="182" customFormat="1" ht="13.5" customHeight="1" x14ac:dyDescent="0.2"/>
    <row r="14" spans="1:11" s="182" customFormat="1" ht="13.5" customHeight="1" x14ac:dyDescent="0.2"/>
    <row r="15" spans="1:11" s="182" customFormat="1" ht="13.5" customHeight="1" x14ac:dyDescent="0.2">
      <c r="D15" s="186"/>
    </row>
    <row r="16" spans="1:11" s="182" customFormat="1" ht="13.5" customHeight="1" x14ac:dyDescent="0.2"/>
    <row r="17" spans="4:4" s="182" customFormat="1" ht="13.5" customHeight="1" x14ac:dyDescent="0.2">
      <c r="D17" s="186"/>
    </row>
    <row r="18" spans="4:4" s="182" customFormat="1" ht="13.5" customHeight="1" x14ac:dyDescent="0.2">
      <c r="D18" s="186"/>
    </row>
    <row r="19" spans="4:4" s="182" customFormat="1" ht="13.5" customHeight="1" x14ac:dyDescent="0.2">
      <c r="D19" s="186"/>
    </row>
    <row r="20" spans="4:4" s="182" customFormat="1" ht="13.5" customHeight="1" x14ac:dyDescent="0.2">
      <c r="D20" s="186"/>
    </row>
    <row r="21" spans="4:4" ht="13.5" customHeight="1" x14ac:dyDescent="0.2"/>
    <row r="22" spans="4:4" ht="13.5" customHeight="1" x14ac:dyDescent="0.2"/>
    <row r="23" spans="4:4" ht="13.5" customHeight="1" x14ac:dyDescent="0.2"/>
    <row r="24" spans="4:4" s="182" customFormat="1" ht="13.5" customHeight="1" x14ac:dyDescent="0.2">
      <c r="D24" s="186"/>
    </row>
    <row r="25" spans="4:4" s="182" customFormat="1" ht="13.5" customHeight="1" x14ac:dyDescent="0.2"/>
    <row r="26" spans="4:4" s="182" customFormat="1" x14ac:dyDescent="0.2"/>
    <row r="27" spans="4:4" s="182" customFormat="1" x14ac:dyDescent="0.2"/>
    <row r="28" spans="4:4" s="182" customFormat="1" ht="13.5" customHeight="1" x14ac:dyDescent="0.2"/>
    <row r="29" spans="4:4" s="182" customFormat="1" ht="13.5" customHeight="1" x14ac:dyDescent="0.2"/>
    <row r="30" spans="4:4" s="182" customFormat="1" ht="13.5" customHeight="1" x14ac:dyDescent="0.2">
      <c r="D30" s="186"/>
    </row>
    <row r="31" spans="4:4" s="182" customFormat="1" ht="13.5" customHeight="1" x14ac:dyDescent="0.2"/>
    <row r="32" spans="4:4" s="182" customFormat="1" ht="13.5" customHeight="1" x14ac:dyDescent="0.2"/>
    <row r="33" spans="1:10" s="182" customFormat="1" ht="13.5" customHeight="1" x14ac:dyDescent="0.2"/>
    <row r="34" spans="1:10" s="182" customFormat="1" ht="13.5" customHeight="1" x14ac:dyDescent="0.2"/>
    <row r="35" spans="1:10" s="182" customFormat="1" ht="13.5" customHeight="1" x14ac:dyDescent="0.2"/>
    <row r="36" spans="1:10" s="182" customFormat="1" ht="13.5" customHeight="1" x14ac:dyDescent="0.2"/>
    <row r="37" spans="1:10" s="182" customFormat="1" ht="13.5" customHeight="1" x14ac:dyDescent="0.2"/>
    <row r="38" spans="1:10" s="182" customFormat="1" ht="13.5" customHeight="1" x14ac:dyDescent="0.2"/>
    <row r="39" spans="1:10" s="182" customFormat="1" ht="13.5" customHeight="1" x14ac:dyDescent="0.2"/>
    <row r="40" spans="1:10" s="182" customFormat="1" ht="13.5" customHeight="1" x14ac:dyDescent="0.2"/>
    <row r="41" spans="1:10" s="182" customFormat="1" ht="13.5" customHeight="1" x14ac:dyDescent="0.2"/>
    <row r="42" spans="1:10" s="182" customFormat="1" ht="13.5" customHeight="1" x14ac:dyDescent="0.2"/>
    <row r="43" spans="1:10" s="182" customFormat="1" ht="13.5" customHeight="1" x14ac:dyDescent="0.2"/>
    <row r="44" spans="1:10" s="182" customFormat="1" ht="13.5" customHeight="1" x14ac:dyDescent="0.2"/>
    <row r="45" spans="1:10" s="182" customFormat="1" ht="13.5" customHeight="1" x14ac:dyDescent="0.2"/>
    <row r="46" spans="1:10" s="182" customFormat="1" ht="13.5" customHeight="1" x14ac:dyDescent="0.2">
      <c r="G46" s="187"/>
    </row>
    <row r="47" spans="1:10" ht="13.5" customHeight="1" x14ac:dyDescent="0.2">
      <c r="G47" s="188"/>
      <c r="J47" s="187"/>
    </row>
    <row r="48" spans="1:10" ht="13.5" customHeight="1" x14ac:dyDescent="0.2">
      <c r="A48" s="184"/>
    </row>
    <row r="49" spans="1:8" ht="13.5" customHeight="1" x14ac:dyDescent="0.2"/>
    <row r="50" spans="1:8" s="182" customFormat="1" ht="13.5" customHeight="1" x14ac:dyDescent="0.2">
      <c r="H50" s="189"/>
    </row>
    <row r="51" spans="1:8" s="182" customFormat="1" ht="13.5" customHeight="1" x14ac:dyDescent="0.2">
      <c r="H51" s="189"/>
    </row>
    <row r="52" spans="1:8" ht="13.5" customHeight="1" x14ac:dyDescent="0.2">
      <c r="A52" s="184"/>
    </row>
    <row r="53" spans="1:8" ht="13.5" customHeight="1" x14ac:dyDescent="0.2"/>
    <row r="54" spans="1:8" ht="13.5" customHeight="1" x14ac:dyDescent="0.2"/>
    <row r="55" spans="1:8" ht="13.5" customHeight="1" x14ac:dyDescent="0.2">
      <c r="A55" s="184"/>
    </row>
    <row r="56" spans="1:8" ht="13.5" customHeight="1" x14ac:dyDescent="0.2"/>
    <row r="57" spans="1:8" ht="13.5" customHeight="1" x14ac:dyDescent="0.2"/>
    <row r="58" spans="1:8" ht="13.5" customHeight="1" x14ac:dyDescent="0.2"/>
    <row r="59" spans="1:8" ht="13.5" customHeight="1" x14ac:dyDescent="0.2"/>
    <row r="60" spans="1:8" ht="13.5" customHeight="1" x14ac:dyDescent="0.2"/>
    <row r="61" spans="1:8" ht="13.5" customHeight="1" x14ac:dyDescent="0.2"/>
    <row r="62" spans="1:8" ht="13.5" customHeight="1" x14ac:dyDescent="0.2"/>
    <row r="63" spans="1:8" ht="13.5" customHeight="1" x14ac:dyDescent="0.2"/>
  </sheetData>
  <pageMargins left="0.63" right="0.17" top="0.39370078740157483" bottom="0.23622047244094491" header="0" footer="0"/>
  <pageSetup paperSize="9" scale="6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E4888-4DDC-40D8-9463-989A05BF3D19}">
  <sheetPr>
    <pageSetUpPr fitToPage="1"/>
  </sheetPr>
  <dimension ref="A1:H356"/>
  <sheetViews>
    <sheetView showGridLines="0" zoomScaleNormal="100" workbookViewId="0"/>
  </sheetViews>
  <sheetFormatPr baseColWidth="10" defaultColWidth="10.25" defaultRowHeight="12.75" x14ac:dyDescent="0.2"/>
  <cols>
    <col min="1" max="1" width="1.25" style="108" customWidth="1"/>
    <col min="2" max="2" width="76.5" style="108" customWidth="1"/>
    <col min="3" max="3" width="1.25" style="108" customWidth="1"/>
    <col min="4" max="4" width="78.75" style="108" customWidth="1"/>
    <col min="5" max="5" width="10.25" style="108"/>
    <col min="6" max="6" width="4.25" style="108" customWidth="1"/>
    <col min="7" max="255" width="10.25" style="108"/>
    <col min="256" max="256" width="1.25" style="108" customWidth="1"/>
    <col min="257" max="257" width="78.75" style="108" customWidth="1"/>
    <col min="258" max="261" width="10.25" style="108"/>
    <col min="262" max="262" width="4.25" style="108" customWidth="1"/>
    <col min="263" max="511" width="10.25" style="108"/>
    <col min="512" max="512" width="1.25" style="108" customWidth="1"/>
    <col min="513" max="513" width="78.75" style="108" customWidth="1"/>
    <col min="514" max="517" width="10.25" style="108"/>
    <col min="518" max="518" width="4.25" style="108" customWidth="1"/>
    <col min="519" max="767" width="10.25" style="108"/>
    <col min="768" max="768" width="1.25" style="108" customWidth="1"/>
    <col min="769" max="769" width="78.75" style="108" customWidth="1"/>
    <col min="770" max="773" width="10.25" style="108"/>
    <col min="774" max="774" width="4.25" style="108" customWidth="1"/>
    <col min="775" max="1023" width="10.25" style="108"/>
    <col min="1024" max="1024" width="1.25" style="108" customWidth="1"/>
    <col min="1025" max="1025" width="78.75" style="108" customWidth="1"/>
    <col min="1026" max="1029" width="10.25" style="108"/>
    <col min="1030" max="1030" width="4.25" style="108" customWidth="1"/>
    <col min="1031" max="1279" width="10.25" style="108"/>
    <col min="1280" max="1280" width="1.25" style="108" customWidth="1"/>
    <col min="1281" max="1281" width="78.75" style="108" customWidth="1"/>
    <col min="1282" max="1285" width="10.25" style="108"/>
    <col min="1286" max="1286" width="4.25" style="108" customWidth="1"/>
    <col min="1287" max="1535" width="10.25" style="108"/>
    <col min="1536" max="1536" width="1.25" style="108" customWidth="1"/>
    <col min="1537" max="1537" width="78.75" style="108" customWidth="1"/>
    <col min="1538" max="1541" width="10.25" style="108"/>
    <col min="1542" max="1542" width="4.25" style="108" customWidth="1"/>
    <col min="1543" max="1791" width="10.25" style="108"/>
    <col min="1792" max="1792" width="1.25" style="108" customWidth="1"/>
    <col min="1793" max="1793" width="78.75" style="108" customWidth="1"/>
    <col min="1794" max="1797" width="10.25" style="108"/>
    <col min="1798" max="1798" width="4.25" style="108" customWidth="1"/>
    <col min="1799" max="2047" width="10.25" style="108"/>
    <col min="2048" max="2048" width="1.25" style="108" customWidth="1"/>
    <col min="2049" max="2049" width="78.75" style="108" customWidth="1"/>
    <col min="2050" max="2053" width="10.25" style="108"/>
    <col min="2054" max="2054" width="4.25" style="108" customWidth="1"/>
    <col min="2055" max="2303" width="10.25" style="108"/>
    <col min="2304" max="2304" width="1.25" style="108" customWidth="1"/>
    <col min="2305" max="2305" width="78.75" style="108" customWidth="1"/>
    <col min="2306" max="2309" width="10.25" style="108"/>
    <col min="2310" max="2310" width="4.25" style="108" customWidth="1"/>
    <col min="2311" max="2559" width="10.25" style="108"/>
    <col min="2560" max="2560" width="1.25" style="108" customWidth="1"/>
    <col min="2561" max="2561" width="78.75" style="108" customWidth="1"/>
    <col min="2562" max="2565" width="10.25" style="108"/>
    <col min="2566" max="2566" width="4.25" style="108" customWidth="1"/>
    <col min="2567" max="2815" width="10.25" style="108"/>
    <col min="2816" max="2816" width="1.25" style="108" customWidth="1"/>
    <col min="2817" max="2817" width="78.75" style="108" customWidth="1"/>
    <col min="2818" max="2821" width="10.25" style="108"/>
    <col min="2822" max="2822" width="4.25" style="108" customWidth="1"/>
    <col min="2823" max="3071" width="10.25" style="108"/>
    <col min="3072" max="3072" width="1.25" style="108" customWidth="1"/>
    <col min="3073" max="3073" width="78.75" style="108" customWidth="1"/>
    <col min="3074" max="3077" width="10.25" style="108"/>
    <col min="3078" max="3078" width="4.25" style="108" customWidth="1"/>
    <col min="3079" max="3327" width="10.25" style="108"/>
    <col min="3328" max="3328" width="1.25" style="108" customWidth="1"/>
    <col min="3329" max="3329" width="78.75" style="108" customWidth="1"/>
    <col min="3330" max="3333" width="10.25" style="108"/>
    <col min="3334" max="3334" width="4.25" style="108" customWidth="1"/>
    <col min="3335" max="3583" width="10.25" style="108"/>
    <col min="3584" max="3584" width="1.25" style="108" customWidth="1"/>
    <col min="3585" max="3585" width="78.75" style="108" customWidth="1"/>
    <col min="3586" max="3589" width="10.25" style="108"/>
    <col min="3590" max="3590" width="4.25" style="108" customWidth="1"/>
    <col min="3591" max="3839" width="10.25" style="108"/>
    <col min="3840" max="3840" width="1.25" style="108" customWidth="1"/>
    <col min="3841" max="3841" width="78.75" style="108" customWidth="1"/>
    <col min="3842" max="3845" width="10.25" style="108"/>
    <col min="3846" max="3846" width="4.25" style="108" customWidth="1"/>
    <col min="3847" max="4095" width="10.25" style="108"/>
    <col min="4096" max="4096" width="1.25" style="108" customWidth="1"/>
    <col min="4097" max="4097" width="78.75" style="108" customWidth="1"/>
    <col min="4098" max="4101" width="10.25" style="108"/>
    <col min="4102" max="4102" width="4.25" style="108" customWidth="1"/>
    <col min="4103" max="4351" width="10.25" style="108"/>
    <col min="4352" max="4352" width="1.25" style="108" customWidth="1"/>
    <col min="4353" max="4353" width="78.75" style="108" customWidth="1"/>
    <col min="4354" max="4357" width="10.25" style="108"/>
    <col min="4358" max="4358" width="4.25" style="108" customWidth="1"/>
    <col min="4359" max="4607" width="10.25" style="108"/>
    <col min="4608" max="4608" width="1.25" style="108" customWidth="1"/>
    <col min="4609" max="4609" width="78.75" style="108" customWidth="1"/>
    <col min="4610" max="4613" width="10.25" style="108"/>
    <col min="4614" max="4614" width="4.25" style="108" customWidth="1"/>
    <col min="4615" max="4863" width="10.25" style="108"/>
    <col min="4864" max="4864" width="1.25" style="108" customWidth="1"/>
    <col min="4865" max="4865" width="78.75" style="108" customWidth="1"/>
    <col min="4866" max="4869" width="10.25" style="108"/>
    <col min="4870" max="4870" width="4.25" style="108" customWidth="1"/>
    <col min="4871" max="5119" width="10.25" style="108"/>
    <col min="5120" max="5120" width="1.25" style="108" customWidth="1"/>
    <col min="5121" max="5121" width="78.75" style="108" customWidth="1"/>
    <col min="5122" max="5125" width="10.25" style="108"/>
    <col min="5126" max="5126" width="4.25" style="108" customWidth="1"/>
    <col min="5127" max="5375" width="10.25" style="108"/>
    <col min="5376" max="5376" width="1.25" style="108" customWidth="1"/>
    <col min="5377" max="5377" width="78.75" style="108" customWidth="1"/>
    <col min="5378" max="5381" width="10.25" style="108"/>
    <col min="5382" max="5382" width="4.25" style="108" customWidth="1"/>
    <col min="5383" max="5631" width="10.25" style="108"/>
    <col min="5632" max="5632" width="1.25" style="108" customWidth="1"/>
    <col min="5633" max="5633" width="78.75" style="108" customWidth="1"/>
    <col min="5634" max="5637" width="10.25" style="108"/>
    <col min="5638" max="5638" width="4.25" style="108" customWidth="1"/>
    <col min="5639" max="5887" width="10.25" style="108"/>
    <col min="5888" max="5888" width="1.25" style="108" customWidth="1"/>
    <col min="5889" max="5889" width="78.75" style="108" customWidth="1"/>
    <col min="5890" max="5893" width="10.25" style="108"/>
    <col min="5894" max="5894" width="4.25" style="108" customWidth="1"/>
    <col min="5895" max="6143" width="10.25" style="108"/>
    <col min="6144" max="6144" width="1.25" style="108" customWidth="1"/>
    <col min="6145" max="6145" width="78.75" style="108" customWidth="1"/>
    <col min="6146" max="6149" width="10.25" style="108"/>
    <col min="6150" max="6150" width="4.25" style="108" customWidth="1"/>
    <col min="6151" max="6399" width="10.25" style="108"/>
    <col min="6400" max="6400" width="1.25" style="108" customWidth="1"/>
    <col min="6401" max="6401" width="78.75" style="108" customWidth="1"/>
    <col min="6402" max="6405" width="10.25" style="108"/>
    <col min="6406" max="6406" width="4.25" style="108" customWidth="1"/>
    <col min="6407" max="6655" width="10.25" style="108"/>
    <col min="6656" max="6656" width="1.25" style="108" customWidth="1"/>
    <col min="6657" max="6657" width="78.75" style="108" customWidth="1"/>
    <col min="6658" max="6661" width="10.25" style="108"/>
    <col min="6662" max="6662" width="4.25" style="108" customWidth="1"/>
    <col min="6663" max="6911" width="10.25" style="108"/>
    <col min="6912" max="6912" width="1.25" style="108" customWidth="1"/>
    <col min="6913" max="6913" width="78.75" style="108" customWidth="1"/>
    <col min="6914" max="6917" width="10.25" style="108"/>
    <col min="6918" max="6918" width="4.25" style="108" customWidth="1"/>
    <col min="6919" max="7167" width="10.25" style="108"/>
    <col min="7168" max="7168" width="1.25" style="108" customWidth="1"/>
    <col min="7169" max="7169" width="78.75" style="108" customWidth="1"/>
    <col min="7170" max="7173" width="10.25" style="108"/>
    <col min="7174" max="7174" width="4.25" style="108" customWidth="1"/>
    <col min="7175" max="7423" width="10.25" style="108"/>
    <col min="7424" max="7424" width="1.25" style="108" customWidth="1"/>
    <col min="7425" max="7425" width="78.75" style="108" customWidth="1"/>
    <col min="7426" max="7429" width="10.25" style="108"/>
    <col min="7430" max="7430" width="4.25" style="108" customWidth="1"/>
    <col min="7431" max="7679" width="10.25" style="108"/>
    <col min="7680" max="7680" width="1.25" style="108" customWidth="1"/>
    <col min="7681" max="7681" width="78.75" style="108" customWidth="1"/>
    <col min="7682" max="7685" width="10.25" style="108"/>
    <col min="7686" max="7686" width="4.25" style="108" customWidth="1"/>
    <col min="7687" max="7935" width="10.25" style="108"/>
    <col min="7936" max="7936" width="1.25" style="108" customWidth="1"/>
    <col min="7937" max="7937" width="78.75" style="108" customWidth="1"/>
    <col min="7938" max="7941" width="10.25" style="108"/>
    <col min="7942" max="7942" width="4.25" style="108" customWidth="1"/>
    <col min="7943" max="8191" width="10.25" style="108"/>
    <col min="8192" max="8192" width="1.25" style="108" customWidth="1"/>
    <col min="8193" max="8193" width="78.75" style="108" customWidth="1"/>
    <col min="8194" max="8197" width="10.25" style="108"/>
    <col min="8198" max="8198" width="4.25" style="108" customWidth="1"/>
    <col min="8199" max="8447" width="10.25" style="108"/>
    <col min="8448" max="8448" width="1.25" style="108" customWidth="1"/>
    <col min="8449" max="8449" width="78.75" style="108" customWidth="1"/>
    <col min="8450" max="8453" width="10.25" style="108"/>
    <col min="8454" max="8454" width="4.25" style="108" customWidth="1"/>
    <col min="8455" max="8703" width="10.25" style="108"/>
    <col min="8704" max="8704" width="1.25" style="108" customWidth="1"/>
    <col min="8705" max="8705" width="78.75" style="108" customWidth="1"/>
    <col min="8706" max="8709" width="10.25" style="108"/>
    <col min="8710" max="8710" width="4.25" style="108" customWidth="1"/>
    <col min="8711" max="8959" width="10.25" style="108"/>
    <col min="8960" max="8960" width="1.25" style="108" customWidth="1"/>
    <col min="8961" max="8961" width="78.75" style="108" customWidth="1"/>
    <col min="8962" max="8965" width="10.25" style="108"/>
    <col min="8966" max="8966" width="4.25" style="108" customWidth="1"/>
    <col min="8967" max="9215" width="10.25" style="108"/>
    <col min="9216" max="9216" width="1.25" style="108" customWidth="1"/>
    <col min="9217" max="9217" width="78.75" style="108" customWidth="1"/>
    <col min="9218" max="9221" width="10.25" style="108"/>
    <col min="9222" max="9222" width="4.25" style="108" customWidth="1"/>
    <col min="9223" max="9471" width="10.25" style="108"/>
    <col min="9472" max="9472" width="1.25" style="108" customWidth="1"/>
    <col min="9473" max="9473" width="78.75" style="108" customWidth="1"/>
    <col min="9474" max="9477" width="10.25" style="108"/>
    <col min="9478" max="9478" width="4.25" style="108" customWidth="1"/>
    <col min="9479" max="9727" width="10.25" style="108"/>
    <col min="9728" max="9728" width="1.25" style="108" customWidth="1"/>
    <col min="9729" max="9729" width="78.75" style="108" customWidth="1"/>
    <col min="9730" max="9733" width="10.25" style="108"/>
    <col min="9734" max="9734" width="4.25" style="108" customWidth="1"/>
    <col min="9735" max="9983" width="10.25" style="108"/>
    <col min="9984" max="9984" width="1.25" style="108" customWidth="1"/>
    <col min="9985" max="9985" width="78.75" style="108" customWidth="1"/>
    <col min="9986" max="9989" width="10.25" style="108"/>
    <col min="9990" max="9990" width="4.25" style="108" customWidth="1"/>
    <col min="9991" max="10239" width="10.25" style="108"/>
    <col min="10240" max="10240" width="1.25" style="108" customWidth="1"/>
    <col min="10241" max="10241" width="78.75" style="108" customWidth="1"/>
    <col min="10242" max="10245" width="10.25" style="108"/>
    <col min="10246" max="10246" width="4.25" style="108" customWidth="1"/>
    <col min="10247" max="10495" width="10.25" style="108"/>
    <col min="10496" max="10496" width="1.25" style="108" customWidth="1"/>
    <col min="10497" max="10497" width="78.75" style="108" customWidth="1"/>
    <col min="10498" max="10501" width="10.25" style="108"/>
    <col min="10502" max="10502" width="4.25" style="108" customWidth="1"/>
    <col min="10503" max="10751" width="10.25" style="108"/>
    <col min="10752" max="10752" width="1.25" style="108" customWidth="1"/>
    <col min="10753" max="10753" width="78.75" style="108" customWidth="1"/>
    <col min="10754" max="10757" width="10.25" style="108"/>
    <col min="10758" max="10758" width="4.25" style="108" customWidth="1"/>
    <col min="10759" max="11007" width="10.25" style="108"/>
    <col min="11008" max="11008" width="1.25" style="108" customWidth="1"/>
    <col min="11009" max="11009" width="78.75" style="108" customWidth="1"/>
    <col min="11010" max="11013" width="10.25" style="108"/>
    <col min="11014" max="11014" width="4.25" style="108" customWidth="1"/>
    <col min="11015" max="11263" width="10.25" style="108"/>
    <col min="11264" max="11264" width="1.25" style="108" customWidth="1"/>
    <col min="11265" max="11265" width="78.75" style="108" customWidth="1"/>
    <col min="11266" max="11269" width="10.25" style="108"/>
    <col min="11270" max="11270" width="4.25" style="108" customWidth="1"/>
    <col min="11271" max="11519" width="10.25" style="108"/>
    <col min="11520" max="11520" width="1.25" style="108" customWidth="1"/>
    <col min="11521" max="11521" width="78.75" style="108" customWidth="1"/>
    <col min="11522" max="11525" width="10.25" style="108"/>
    <col min="11526" max="11526" width="4.25" style="108" customWidth="1"/>
    <col min="11527" max="11775" width="10.25" style="108"/>
    <col min="11776" max="11776" width="1.25" style="108" customWidth="1"/>
    <col min="11777" max="11777" width="78.75" style="108" customWidth="1"/>
    <col min="11778" max="11781" width="10.25" style="108"/>
    <col min="11782" max="11782" width="4.25" style="108" customWidth="1"/>
    <col min="11783" max="12031" width="10.25" style="108"/>
    <col min="12032" max="12032" width="1.25" style="108" customWidth="1"/>
    <col min="12033" max="12033" width="78.75" style="108" customWidth="1"/>
    <col min="12034" max="12037" width="10.25" style="108"/>
    <col min="12038" max="12038" width="4.25" style="108" customWidth="1"/>
    <col min="12039" max="12287" width="10.25" style="108"/>
    <col min="12288" max="12288" width="1.25" style="108" customWidth="1"/>
    <col min="12289" max="12289" width="78.75" style="108" customWidth="1"/>
    <col min="12290" max="12293" width="10.25" style="108"/>
    <col min="12294" max="12294" width="4.25" style="108" customWidth="1"/>
    <col min="12295" max="12543" width="10.25" style="108"/>
    <col min="12544" max="12544" width="1.25" style="108" customWidth="1"/>
    <col min="12545" max="12545" width="78.75" style="108" customWidth="1"/>
    <col min="12546" max="12549" width="10.25" style="108"/>
    <col min="12550" max="12550" width="4.25" style="108" customWidth="1"/>
    <col min="12551" max="12799" width="10.25" style="108"/>
    <col min="12800" max="12800" width="1.25" style="108" customWidth="1"/>
    <col min="12801" max="12801" width="78.75" style="108" customWidth="1"/>
    <col min="12802" max="12805" width="10.25" style="108"/>
    <col min="12806" max="12806" width="4.25" style="108" customWidth="1"/>
    <col min="12807" max="13055" width="10.25" style="108"/>
    <col min="13056" max="13056" width="1.25" style="108" customWidth="1"/>
    <col min="13057" max="13057" width="78.75" style="108" customWidth="1"/>
    <col min="13058" max="13061" width="10.25" style="108"/>
    <col min="13062" max="13062" width="4.25" style="108" customWidth="1"/>
    <col min="13063" max="13311" width="10.25" style="108"/>
    <col min="13312" max="13312" width="1.25" style="108" customWidth="1"/>
    <col min="13313" max="13313" width="78.75" style="108" customWidth="1"/>
    <col min="13314" max="13317" width="10.25" style="108"/>
    <col min="13318" max="13318" width="4.25" style="108" customWidth="1"/>
    <col min="13319" max="13567" width="10.25" style="108"/>
    <col min="13568" max="13568" width="1.25" style="108" customWidth="1"/>
    <col min="13569" max="13569" width="78.75" style="108" customWidth="1"/>
    <col min="13570" max="13573" width="10.25" style="108"/>
    <col min="13574" max="13574" width="4.25" style="108" customWidth="1"/>
    <col min="13575" max="13823" width="10.25" style="108"/>
    <col min="13824" max="13824" width="1.25" style="108" customWidth="1"/>
    <col min="13825" max="13825" width="78.75" style="108" customWidth="1"/>
    <col min="13826" max="13829" width="10.25" style="108"/>
    <col min="13830" max="13830" width="4.25" style="108" customWidth="1"/>
    <col min="13831" max="14079" width="10.25" style="108"/>
    <col min="14080" max="14080" width="1.25" style="108" customWidth="1"/>
    <col min="14081" max="14081" width="78.75" style="108" customWidth="1"/>
    <col min="14082" max="14085" width="10.25" style="108"/>
    <col min="14086" max="14086" width="4.25" style="108" customWidth="1"/>
    <col min="14087" max="14335" width="10.25" style="108"/>
    <col min="14336" max="14336" width="1.25" style="108" customWidth="1"/>
    <col min="14337" max="14337" width="78.75" style="108" customWidth="1"/>
    <col min="14338" max="14341" width="10.25" style="108"/>
    <col min="14342" max="14342" width="4.25" style="108" customWidth="1"/>
    <col min="14343" max="14591" width="10.25" style="108"/>
    <col min="14592" max="14592" width="1.25" style="108" customWidth="1"/>
    <col min="14593" max="14593" width="78.75" style="108" customWidth="1"/>
    <col min="14594" max="14597" width="10.25" style="108"/>
    <col min="14598" max="14598" width="4.25" style="108" customWidth="1"/>
    <col min="14599" max="14847" width="10.25" style="108"/>
    <col min="14848" max="14848" width="1.25" style="108" customWidth="1"/>
    <col min="14849" max="14849" width="78.75" style="108" customWidth="1"/>
    <col min="14850" max="14853" width="10.25" style="108"/>
    <col min="14854" max="14854" width="4.25" style="108" customWidth="1"/>
    <col min="14855" max="15103" width="10.25" style="108"/>
    <col min="15104" max="15104" width="1.25" style="108" customWidth="1"/>
    <col min="15105" max="15105" width="78.75" style="108" customWidth="1"/>
    <col min="15106" max="15109" width="10.25" style="108"/>
    <col min="15110" max="15110" width="4.25" style="108" customWidth="1"/>
    <col min="15111" max="15359" width="10.25" style="108"/>
    <col min="15360" max="15360" width="1.25" style="108" customWidth="1"/>
    <col min="15361" max="15361" width="78.75" style="108" customWidth="1"/>
    <col min="15362" max="15365" width="10.25" style="108"/>
    <col min="15366" max="15366" width="4.25" style="108" customWidth="1"/>
    <col min="15367" max="15615" width="10.25" style="108"/>
    <col min="15616" max="15616" width="1.25" style="108" customWidth="1"/>
    <col min="15617" max="15617" width="78.75" style="108" customWidth="1"/>
    <col min="15618" max="15621" width="10.25" style="108"/>
    <col min="15622" max="15622" width="4.25" style="108" customWidth="1"/>
    <col min="15623" max="15871" width="10.25" style="108"/>
    <col min="15872" max="15872" width="1.25" style="108" customWidth="1"/>
    <col min="15873" max="15873" width="78.75" style="108" customWidth="1"/>
    <col min="15874" max="15877" width="10.25" style="108"/>
    <col min="15878" max="15878" width="4.25" style="108" customWidth="1"/>
    <col min="15879" max="16127" width="10.25" style="108"/>
    <col min="16128" max="16128" width="1.25" style="108" customWidth="1"/>
    <col min="16129" max="16129" width="78.75" style="108" customWidth="1"/>
    <col min="16130" max="16133" width="10.25" style="108"/>
    <col min="16134" max="16134" width="4.25" style="108" customWidth="1"/>
    <col min="16135" max="16384" width="10.25" style="108"/>
  </cols>
  <sheetData>
    <row r="1" spans="1:5" ht="39.75" customHeight="1" x14ac:dyDescent="0.2">
      <c r="A1" s="190"/>
      <c r="B1" s="153" t="s">
        <v>116</v>
      </c>
    </row>
    <row r="2" spans="1:5" ht="25.5" customHeight="1" x14ac:dyDescent="0.2">
      <c r="B2" s="109" t="s">
        <v>780</v>
      </c>
      <c r="D2" s="109"/>
    </row>
    <row r="3" spans="1:5" ht="24.95" customHeight="1" x14ac:dyDescent="0.2">
      <c r="A3" s="110"/>
      <c r="B3" s="111" t="s">
        <v>138</v>
      </c>
      <c r="C3" s="110"/>
      <c r="D3" s="111"/>
    </row>
    <row r="4" spans="1:5" ht="24.95" customHeight="1" x14ac:dyDescent="0.2">
      <c r="A4" s="110"/>
      <c r="B4" s="112" t="s">
        <v>139</v>
      </c>
      <c r="C4" s="110"/>
      <c r="D4" s="112"/>
    </row>
    <row r="5" spans="1:5" s="115" customFormat="1" ht="132" x14ac:dyDescent="0.2">
      <c r="A5" s="113"/>
      <c r="B5" s="114" t="s">
        <v>140</v>
      </c>
      <c r="C5" s="113"/>
      <c r="D5" s="114"/>
      <c r="E5" s="113"/>
    </row>
    <row r="6" spans="1:5" s="115" customFormat="1" x14ac:dyDescent="0.2">
      <c r="A6" s="113"/>
      <c r="B6" s="114"/>
      <c r="C6" s="113"/>
      <c r="D6" s="114"/>
      <c r="E6" s="113"/>
    </row>
    <row r="7" spans="1:5" ht="24.95" customHeight="1" x14ac:dyDescent="0.2">
      <c r="A7" s="110"/>
      <c r="B7" s="112" t="s">
        <v>141</v>
      </c>
      <c r="C7" s="110"/>
      <c r="D7" s="112"/>
    </row>
    <row r="8" spans="1:5" s="115" customFormat="1" ht="90.95" customHeight="1" x14ac:dyDescent="0.2">
      <c r="A8" s="113"/>
      <c r="B8" s="114" t="s">
        <v>757</v>
      </c>
      <c r="C8" s="113"/>
      <c r="D8" s="114"/>
      <c r="E8" s="113"/>
    </row>
    <row r="9" spans="1:5" s="115" customFormat="1" ht="84" x14ac:dyDescent="0.2">
      <c r="A9" s="113"/>
      <c r="B9" s="139" t="s">
        <v>758</v>
      </c>
      <c r="C9" s="113"/>
      <c r="D9" s="114"/>
      <c r="E9" s="113"/>
    </row>
    <row r="10" spans="1:5" s="115" customFormat="1" x14ac:dyDescent="0.2">
      <c r="A10" s="113"/>
      <c r="B10" s="114"/>
      <c r="C10" s="113"/>
      <c r="D10" s="114"/>
      <c r="E10" s="113"/>
    </row>
    <row r="11" spans="1:5" s="115" customFormat="1" ht="77.25" customHeight="1" x14ac:dyDescent="0.2">
      <c r="A11" s="113"/>
      <c r="B11" s="114" t="s">
        <v>759</v>
      </c>
      <c r="C11" s="113"/>
      <c r="D11" s="114"/>
      <c r="E11" s="113"/>
    </row>
    <row r="12" spans="1:5" s="115" customFormat="1" x14ac:dyDescent="0.2">
      <c r="A12" s="113"/>
      <c r="B12" s="114"/>
      <c r="C12" s="113"/>
      <c r="D12" s="114"/>
      <c r="E12" s="113"/>
    </row>
    <row r="13" spans="1:5" s="115" customFormat="1" ht="104.25" customHeight="1" x14ac:dyDescent="0.2">
      <c r="A13" s="113"/>
      <c r="B13" s="114" t="s">
        <v>760</v>
      </c>
      <c r="C13" s="113"/>
      <c r="D13" s="114"/>
      <c r="E13" s="113"/>
    </row>
    <row r="14" spans="1:5" s="115" customFormat="1" ht="54.95" customHeight="1" x14ac:dyDescent="0.2">
      <c r="A14" s="113"/>
      <c r="B14" s="114" t="s">
        <v>761</v>
      </c>
      <c r="C14" s="113"/>
      <c r="D14" s="114"/>
      <c r="E14" s="113"/>
    </row>
    <row r="15" spans="1:5" s="115" customFormat="1" ht="36" x14ac:dyDescent="0.2">
      <c r="A15" s="113"/>
      <c r="B15" s="114" t="s">
        <v>762</v>
      </c>
      <c r="C15" s="113"/>
      <c r="D15" s="114"/>
      <c r="E15" s="113"/>
    </row>
    <row r="16" spans="1:5" s="115" customFormat="1" ht="12" customHeight="1" x14ac:dyDescent="0.2">
      <c r="A16" s="113"/>
      <c r="B16" s="114"/>
      <c r="C16" s="113"/>
      <c r="D16" s="114"/>
      <c r="E16" s="113"/>
    </row>
    <row r="17" spans="1:5" ht="24.95" customHeight="1" x14ac:dyDescent="0.2">
      <c r="A17" s="110"/>
      <c r="B17" s="112" t="s">
        <v>142</v>
      </c>
      <c r="C17" s="110"/>
      <c r="D17" s="112"/>
    </row>
    <row r="18" spans="1:5" s="115" customFormat="1" ht="90.95" customHeight="1" x14ac:dyDescent="0.2">
      <c r="A18" s="113"/>
      <c r="B18" s="114" t="s">
        <v>143</v>
      </c>
      <c r="C18" s="113"/>
      <c r="D18" s="114"/>
      <c r="E18" s="113"/>
    </row>
    <row r="19" spans="1:5" s="115" customFormat="1" x14ac:dyDescent="0.2">
      <c r="A19" s="113"/>
      <c r="B19" s="114"/>
      <c r="C19" s="113"/>
      <c r="D19" s="114"/>
      <c r="E19" s="113"/>
    </row>
    <row r="20" spans="1:5" s="115" customFormat="1" ht="83.45" customHeight="1" x14ac:dyDescent="0.2">
      <c r="A20" s="113"/>
      <c r="B20" s="114" t="s">
        <v>144</v>
      </c>
      <c r="C20" s="113"/>
      <c r="D20" s="114"/>
      <c r="E20" s="113"/>
    </row>
    <row r="21" spans="1:5" s="115" customFormat="1" x14ac:dyDescent="0.2">
      <c r="A21" s="113"/>
      <c r="B21" s="114"/>
      <c r="C21" s="113"/>
      <c r="D21" s="114"/>
      <c r="E21" s="113"/>
    </row>
    <row r="22" spans="1:5" s="115" customFormat="1" ht="60" x14ac:dyDescent="0.2">
      <c r="A22" s="113"/>
      <c r="B22" s="114" t="s">
        <v>145</v>
      </c>
      <c r="C22" s="113"/>
      <c r="D22" s="114"/>
      <c r="E22" s="113"/>
    </row>
    <row r="23" spans="1:5" s="115" customFormat="1" x14ac:dyDescent="0.2">
      <c r="A23" s="113"/>
      <c r="B23" s="114"/>
      <c r="C23" s="113"/>
      <c r="D23" s="114"/>
      <c r="E23" s="113"/>
    </row>
    <row r="24" spans="1:5" ht="24.95" customHeight="1" x14ac:dyDescent="0.2">
      <c r="A24" s="110"/>
      <c r="B24" s="112" t="s">
        <v>146</v>
      </c>
      <c r="C24" s="110"/>
      <c r="D24" s="112"/>
    </row>
    <row r="25" spans="1:5" s="115" customFormat="1" ht="41.25" customHeight="1" x14ac:dyDescent="0.2">
      <c r="A25" s="113"/>
      <c r="B25" s="114" t="s">
        <v>147</v>
      </c>
      <c r="C25" s="113"/>
      <c r="D25" s="114"/>
      <c r="E25" s="113"/>
    </row>
    <row r="26" spans="1:5" s="115" customFormat="1" x14ac:dyDescent="0.2">
      <c r="A26" s="113"/>
      <c r="B26" s="114"/>
      <c r="C26" s="113"/>
      <c r="D26" s="114"/>
      <c r="E26" s="113"/>
    </row>
    <row r="27" spans="1:5" ht="24.95" customHeight="1" x14ac:dyDescent="0.2">
      <c r="A27" s="110"/>
      <c r="B27" s="112" t="s">
        <v>148</v>
      </c>
      <c r="C27" s="110"/>
      <c r="D27" s="112"/>
    </row>
    <row r="28" spans="1:5" s="115" customFormat="1" ht="38.25" customHeight="1" x14ac:dyDescent="0.2">
      <c r="A28" s="113"/>
      <c r="B28" s="114" t="s">
        <v>149</v>
      </c>
      <c r="C28" s="113"/>
      <c r="D28" s="114"/>
      <c r="E28" s="113"/>
    </row>
    <row r="29" spans="1:5" s="115" customFormat="1" x14ac:dyDescent="0.2">
      <c r="A29" s="113"/>
      <c r="B29" s="114"/>
      <c r="C29" s="113"/>
      <c r="D29" s="114"/>
      <c r="E29" s="113"/>
    </row>
    <row r="30" spans="1:5" ht="24.95" customHeight="1" x14ac:dyDescent="0.2">
      <c r="A30" s="110"/>
      <c r="B30" s="112" t="s">
        <v>150</v>
      </c>
      <c r="C30" s="110"/>
      <c r="D30" s="112"/>
    </row>
    <row r="31" spans="1:5" s="115" customFormat="1" ht="84" x14ac:dyDescent="0.2">
      <c r="A31" s="113"/>
      <c r="B31" s="114" t="s">
        <v>151</v>
      </c>
      <c r="C31" s="113"/>
      <c r="D31" s="114"/>
      <c r="E31" s="113"/>
    </row>
    <row r="32" spans="1:5" s="115" customFormat="1" x14ac:dyDescent="0.2">
      <c r="A32" s="113"/>
      <c r="B32" s="114"/>
      <c r="C32" s="113"/>
      <c r="D32" s="114"/>
      <c r="E32" s="113"/>
    </row>
    <row r="33" spans="1:8" ht="24.95" customHeight="1" x14ac:dyDescent="0.2">
      <c r="A33" s="110"/>
      <c r="B33" s="112" t="s">
        <v>152</v>
      </c>
      <c r="C33" s="110"/>
      <c r="D33" s="112"/>
    </row>
    <row r="34" spans="1:8" ht="48" x14ac:dyDescent="0.2">
      <c r="A34" s="110"/>
      <c r="B34" s="114" t="s">
        <v>153</v>
      </c>
      <c r="C34" s="110"/>
      <c r="D34" s="114"/>
    </row>
    <row r="35" spans="1:8" x14ac:dyDescent="0.2">
      <c r="A35" s="110"/>
      <c r="B35" s="114"/>
      <c r="C35" s="110"/>
      <c r="D35" s="114"/>
    </row>
    <row r="36" spans="1:8" ht="24" x14ac:dyDescent="0.2">
      <c r="A36" s="110"/>
      <c r="B36" s="114" t="s">
        <v>763</v>
      </c>
      <c r="C36" s="110"/>
      <c r="D36" s="114"/>
    </row>
    <row r="37" spans="1:8" x14ac:dyDescent="0.2">
      <c r="A37" s="110"/>
      <c r="B37" s="114"/>
      <c r="C37" s="110"/>
      <c r="D37" s="114"/>
    </row>
    <row r="38" spans="1:8" s="192" customFormat="1" ht="24" x14ac:dyDescent="0.2">
      <c r="A38" s="116"/>
      <c r="B38" s="117" t="s">
        <v>764</v>
      </c>
      <c r="C38" s="116"/>
      <c r="D38" s="117"/>
      <c r="E38" s="191"/>
      <c r="F38" s="191"/>
      <c r="G38" s="191"/>
      <c r="H38" s="191"/>
    </row>
    <row r="39" spans="1:8" s="192" customFormat="1" ht="24" x14ac:dyDescent="0.2">
      <c r="A39" s="116"/>
      <c r="B39" s="117" t="s">
        <v>154</v>
      </c>
      <c r="C39" s="116"/>
      <c r="D39" s="117"/>
      <c r="E39" s="191"/>
      <c r="F39" s="191"/>
      <c r="G39" s="191"/>
      <c r="H39" s="191"/>
    </row>
    <row r="40" spans="1:8" s="192" customFormat="1" ht="50.25" customHeight="1" x14ac:dyDescent="0.2">
      <c r="A40" s="116"/>
      <c r="B40" s="117" t="s">
        <v>155</v>
      </c>
      <c r="C40" s="116"/>
      <c r="D40" s="117"/>
      <c r="E40" s="191"/>
      <c r="F40" s="191"/>
      <c r="G40" s="191"/>
      <c r="H40" s="191"/>
    </row>
    <row r="41" spans="1:8" s="192" customFormat="1" ht="36" x14ac:dyDescent="0.2">
      <c r="A41" s="116"/>
      <c r="B41" s="117" t="s">
        <v>156</v>
      </c>
      <c r="C41" s="116"/>
      <c r="D41" s="117"/>
      <c r="E41" s="193"/>
      <c r="F41" s="193"/>
      <c r="G41" s="193"/>
      <c r="H41" s="193"/>
    </row>
    <row r="42" spans="1:8" s="192" customFormat="1" ht="14.25" x14ac:dyDescent="0.2">
      <c r="A42" s="116"/>
      <c r="B42" s="117"/>
      <c r="C42" s="116"/>
      <c r="D42" s="117"/>
      <c r="E42" s="193"/>
      <c r="F42" s="193"/>
      <c r="G42" s="193"/>
      <c r="H42" s="193"/>
    </row>
    <row r="43" spans="1:8" s="192" customFormat="1" ht="36" x14ac:dyDescent="0.2">
      <c r="A43" s="116"/>
      <c r="B43" s="117" t="s">
        <v>157</v>
      </c>
      <c r="C43" s="116"/>
      <c r="D43" s="117"/>
      <c r="E43" s="193"/>
      <c r="F43" s="193"/>
      <c r="G43" s="193"/>
      <c r="H43" s="193"/>
    </row>
    <row r="44" spans="1:8" s="192" customFormat="1" ht="14.25" x14ac:dyDescent="0.2">
      <c r="A44" s="116"/>
      <c r="B44" s="117"/>
      <c r="C44" s="116"/>
      <c r="D44" s="117"/>
      <c r="E44" s="193"/>
      <c r="F44" s="193"/>
      <c r="G44" s="193"/>
      <c r="H44" s="193"/>
    </row>
    <row r="45" spans="1:8" s="192" customFormat="1" ht="36" customHeight="1" x14ac:dyDescent="0.2">
      <c r="A45" s="116"/>
      <c r="B45" s="117" t="s">
        <v>158</v>
      </c>
      <c r="C45" s="116"/>
      <c r="D45" s="117"/>
      <c r="E45" s="193"/>
      <c r="F45" s="193"/>
      <c r="G45" s="193"/>
      <c r="H45" s="193"/>
    </row>
    <row r="46" spans="1:8" s="192" customFormat="1" ht="14.25" x14ac:dyDescent="0.2">
      <c r="A46" s="116"/>
      <c r="B46" s="117"/>
      <c r="C46" s="116"/>
      <c r="D46" s="117"/>
      <c r="E46" s="193"/>
      <c r="F46" s="193"/>
      <c r="G46" s="193"/>
      <c r="H46" s="193"/>
    </row>
    <row r="47" spans="1:8" s="192" customFormat="1" ht="24" x14ac:dyDescent="0.2">
      <c r="A47" s="116"/>
      <c r="B47" s="117" t="s">
        <v>159</v>
      </c>
      <c r="C47" s="116"/>
      <c r="D47" s="117"/>
      <c r="E47" s="193"/>
      <c r="F47" s="193"/>
      <c r="G47" s="193"/>
      <c r="H47" s="193"/>
    </row>
    <row r="48" spans="1:8" s="192" customFormat="1" ht="14.25" x14ac:dyDescent="0.2">
      <c r="A48" s="116"/>
      <c r="B48" s="117"/>
      <c r="C48" s="116"/>
      <c r="D48" s="117"/>
      <c r="E48" s="193"/>
      <c r="F48" s="193"/>
      <c r="G48" s="193"/>
      <c r="H48" s="193"/>
    </row>
    <row r="49" spans="1:8" s="192" customFormat="1" ht="84" customHeight="1" x14ac:dyDescent="0.2">
      <c r="A49" s="116"/>
      <c r="B49" s="117" t="s">
        <v>160</v>
      </c>
      <c r="C49" s="116"/>
      <c r="D49" s="117"/>
      <c r="E49" s="193"/>
      <c r="F49" s="193"/>
      <c r="G49" s="193"/>
      <c r="H49" s="193"/>
    </row>
    <row r="50" spans="1:8" s="115" customFormat="1" ht="13.15" customHeight="1" x14ac:dyDescent="0.2">
      <c r="A50" s="113"/>
      <c r="B50" s="114"/>
      <c r="C50" s="113"/>
      <c r="D50" s="114"/>
      <c r="E50" s="113"/>
    </row>
    <row r="51" spans="1:8" ht="24.95" customHeight="1" x14ac:dyDescent="0.2">
      <c r="A51" s="110"/>
      <c r="B51" s="112" t="s">
        <v>161</v>
      </c>
      <c r="C51" s="110"/>
      <c r="D51" s="112"/>
    </row>
    <row r="52" spans="1:8" s="115" customFormat="1" ht="36" x14ac:dyDescent="0.2">
      <c r="A52" s="113"/>
      <c r="B52" s="114" t="s">
        <v>765</v>
      </c>
      <c r="C52" s="113"/>
      <c r="D52" s="114"/>
      <c r="E52" s="113"/>
    </row>
    <row r="53" spans="1:8" s="115" customFormat="1" ht="96" x14ac:dyDescent="0.2">
      <c r="A53" s="113"/>
      <c r="B53" s="114" t="s">
        <v>766</v>
      </c>
      <c r="C53" s="113"/>
      <c r="D53" s="114"/>
      <c r="E53" s="113"/>
    </row>
    <row r="54" spans="1:8" s="115" customFormat="1" ht="24" x14ac:dyDescent="0.2">
      <c r="A54" s="113"/>
      <c r="B54" s="114" t="s">
        <v>767</v>
      </c>
      <c r="C54" s="113"/>
      <c r="D54" s="114"/>
      <c r="E54" s="113"/>
    </row>
    <row r="55" spans="1:8" s="115" customFormat="1" ht="126" customHeight="1" x14ac:dyDescent="0.2">
      <c r="A55" s="113"/>
      <c r="B55" s="117" t="s">
        <v>768</v>
      </c>
      <c r="C55" s="113"/>
      <c r="D55" s="114"/>
      <c r="E55" s="113"/>
    </row>
    <row r="56" spans="1:8" s="115" customFormat="1" ht="18.95" customHeight="1" x14ac:dyDescent="0.2">
      <c r="A56" s="113"/>
      <c r="B56" s="114" t="s">
        <v>769</v>
      </c>
      <c r="C56" s="113"/>
      <c r="D56" s="114"/>
      <c r="E56" s="113"/>
    </row>
    <row r="57" spans="1:8" s="115" customFormat="1" ht="30" customHeight="1" x14ac:dyDescent="0.2">
      <c r="A57" s="113"/>
      <c r="B57" s="114" t="s">
        <v>770</v>
      </c>
      <c r="C57" s="113"/>
      <c r="D57" s="114"/>
      <c r="E57" s="113"/>
    </row>
    <row r="58" spans="1:8" ht="61.5" customHeight="1" x14ac:dyDescent="0.2">
      <c r="A58" s="110"/>
      <c r="B58" s="114" t="s">
        <v>771</v>
      </c>
      <c r="C58" s="110"/>
      <c r="D58" s="114"/>
      <c r="E58" s="110"/>
    </row>
    <row r="59" spans="1:8" s="115" customFormat="1" x14ac:dyDescent="0.2">
      <c r="A59" s="113"/>
      <c r="B59" s="114"/>
      <c r="C59" s="113"/>
      <c r="D59" s="114"/>
      <c r="E59" s="113"/>
    </row>
    <row r="60" spans="1:8" ht="24.95" customHeight="1" x14ac:dyDescent="0.2">
      <c r="A60" s="110"/>
      <c r="B60" s="112" t="s">
        <v>772</v>
      </c>
      <c r="C60" s="110"/>
      <c r="D60" s="112"/>
    </row>
    <row r="61" spans="1:8" s="115" customFormat="1" ht="68.45" customHeight="1" x14ac:dyDescent="0.2">
      <c r="A61" s="113"/>
      <c r="B61" s="114" t="s">
        <v>773</v>
      </c>
      <c r="C61" s="113"/>
      <c r="D61" s="114"/>
      <c r="E61" s="113"/>
    </row>
    <row r="62" spans="1:8" s="115" customFormat="1" ht="90" customHeight="1" x14ac:dyDescent="0.2">
      <c r="A62" s="113"/>
      <c r="B62" s="114" t="s">
        <v>774</v>
      </c>
      <c r="C62" s="113"/>
      <c r="D62" s="114"/>
      <c r="E62" s="113"/>
    </row>
    <row r="63" spans="1:8" s="115" customFormat="1" ht="69" customHeight="1" x14ac:dyDescent="0.2">
      <c r="A63" s="113"/>
      <c r="B63" s="114" t="s">
        <v>775</v>
      </c>
      <c r="C63" s="113"/>
      <c r="D63" s="114"/>
      <c r="E63" s="113"/>
    </row>
    <row r="64" spans="1:8" s="115" customFormat="1" ht="48" customHeight="1" x14ac:dyDescent="0.2">
      <c r="A64" s="113"/>
      <c r="B64" s="114" t="s">
        <v>776</v>
      </c>
      <c r="C64" s="113"/>
      <c r="D64" s="114"/>
      <c r="E64" s="113"/>
    </row>
    <row r="65" spans="1:8" s="115" customFormat="1" ht="30.6" customHeight="1" x14ac:dyDescent="0.2">
      <c r="A65" s="113"/>
      <c r="B65" s="194" t="s">
        <v>777</v>
      </c>
      <c r="C65" s="113"/>
      <c r="D65" s="114"/>
      <c r="E65" s="113"/>
    </row>
    <row r="66" spans="1:8" s="115" customFormat="1" ht="15.95" customHeight="1" x14ac:dyDescent="0.2">
      <c r="A66" s="113"/>
      <c r="B66" s="114"/>
      <c r="C66" s="113"/>
      <c r="D66" s="114"/>
      <c r="E66" s="113"/>
    </row>
    <row r="67" spans="1:8" x14ac:dyDescent="0.2">
      <c r="A67" s="110"/>
      <c r="B67" s="112" t="s">
        <v>162</v>
      </c>
      <c r="C67" s="110"/>
      <c r="D67" s="195"/>
    </row>
    <row r="68" spans="1:8" x14ac:dyDescent="0.2">
      <c r="A68" s="110"/>
      <c r="B68" s="112"/>
      <c r="C68" s="110"/>
      <c r="D68" s="195"/>
    </row>
    <row r="69" spans="1:8" ht="108" x14ac:dyDescent="0.2">
      <c r="A69" s="110"/>
      <c r="B69" s="248" t="s">
        <v>781</v>
      </c>
      <c r="C69" s="110"/>
      <c r="D69" s="114"/>
    </row>
    <row r="70" spans="1:8" x14ac:dyDescent="0.2">
      <c r="A70" s="110"/>
      <c r="B70" s="118"/>
      <c r="C70" s="110"/>
      <c r="D70" s="118"/>
      <c r="E70" s="118"/>
      <c r="F70" s="119"/>
      <c r="G70" s="119"/>
      <c r="H70" s="119"/>
    </row>
    <row r="71" spans="1:8" ht="27" customHeight="1" x14ac:dyDescent="0.2">
      <c r="A71" s="110"/>
      <c r="B71" s="114" t="s">
        <v>778</v>
      </c>
      <c r="C71" s="110"/>
      <c r="D71" s="114"/>
    </row>
    <row r="72" spans="1:8" x14ac:dyDescent="0.2">
      <c r="A72" s="110"/>
      <c r="B72" s="118"/>
      <c r="C72" s="110"/>
      <c r="D72" s="118"/>
      <c r="E72" s="118"/>
      <c r="F72" s="119"/>
      <c r="G72" s="119"/>
      <c r="H72" s="119"/>
    </row>
    <row r="73" spans="1:8" ht="84" x14ac:dyDescent="0.2">
      <c r="A73" s="110"/>
      <c r="B73" s="114" t="s">
        <v>163</v>
      </c>
      <c r="C73" s="110"/>
      <c r="D73" s="114"/>
    </row>
    <row r="74" spans="1:8" x14ac:dyDescent="0.2">
      <c r="A74" s="110"/>
      <c r="B74" s="118"/>
      <c r="C74" s="110"/>
      <c r="D74" s="118"/>
      <c r="E74" s="118"/>
      <c r="F74" s="119"/>
      <c r="G74" s="119"/>
      <c r="H74" s="119"/>
    </row>
    <row r="75" spans="1:8" ht="84" x14ac:dyDescent="0.2">
      <c r="A75" s="110"/>
      <c r="B75" s="114" t="s">
        <v>164</v>
      </c>
      <c r="C75" s="110"/>
      <c r="D75" s="120"/>
    </row>
    <row r="76" spans="1:8" s="122" customFormat="1" x14ac:dyDescent="0.2">
      <c r="A76" s="116"/>
      <c r="B76" s="121" t="s">
        <v>165</v>
      </c>
      <c r="C76" s="116"/>
      <c r="D76" s="196"/>
      <c r="E76" s="197"/>
      <c r="F76" s="197"/>
      <c r="G76" s="197"/>
      <c r="H76" s="197"/>
    </row>
    <row r="77" spans="1:8" x14ac:dyDescent="0.2">
      <c r="A77" s="110"/>
      <c r="B77" s="118"/>
      <c r="C77" s="110"/>
      <c r="D77" s="123"/>
      <c r="E77" s="118"/>
      <c r="F77" s="119"/>
      <c r="G77" s="119"/>
      <c r="H77" s="119"/>
    </row>
    <row r="78" spans="1:8" s="198" customFormat="1" ht="120" x14ac:dyDescent="0.2">
      <c r="B78" s="114" t="s">
        <v>166</v>
      </c>
      <c r="D78" s="124"/>
      <c r="E78" s="140"/>
      <c r="F78" s="140"/>
      <c r="G78" s="140"/>
      <c r="H78" s="199"/>
    </row>
    <row r="79" spans="1:8" x14ac:dyDescent="0.2">
      <c r="A79" s="110"/>
      <c r="B79" s="118"/>
      <c r="C79" s="110"/>
      <c r="D79" s="123"/>
      <c r="E79" s="118"/>
      <c r="F79" s="119"/>
      <c r="G79" s="119"/>
      <c r="H79" s="119"/>
    </row>
    <row r="80" spans="1:8" s="122" customFormat="1" ht="144" x14ac:dyDescent="0.2">
      <c r="A80" s="116"/>
      <c r="B80" s="140" t="s">
        <v>167</v>
      </c>
      <c r="C80" s="116"/>
      <c r="D80" s="140"/>
      <c r="E80" s="125"/>
      <c r="F80" s="125"/>
      <c r="G80" s="125"/>
      <c r="H80" s="125"/>
    </row>
    <row r="81" spans="1:8" s="122" customFormat="1" x14ac:dyDescent="0.2">
      <c r="A81" s="116"/>
      <c r="B81" s="121" t="s">
        <v>168</v>
      </c>
      <c r="C81" s="116"/>
      <c r="D81" s="200"/>
      <c r="E81" s="197"/>
      <c r="F81" s="197"/>
      <c r="G81" s="197"/>
      <c r="H81" s="197"/>
    </row>
    <row r="82" spans="1:8" s="122" customFormat="1" x14ac:dyDescent="0.2">
      <c r="A82" s="116"/>
      <c r="B82" s="201"/>
      <c r="C82" s="116"/>
      <c r="D82" s="201"/>
      <c r="E82" s="197"/>
      <c r="F82" s="197"/>
      <c r="G82" s="197"/>
      <c r="H82" s="197"/>
    </row>
    <row r="83" spans="1:8" x14ac:dyDescent="0.2">
      <c r="A83" s="202"/>
      <c r="B83" s="114" t="s">
        <v>169</v>
      </c>
      <c r="C83" s="202"/>
      <c r="D83" s="114"/>
      <c r="E83" s="202"/>
    </row>
    <row r="84" spans="1:8" s="122" customFormat="1" x14ac:dyDescent="0.2">
      <c r="A84" s="116"/>
      <c r="B84" s="121" t="s">
        <v>170</v>
      </c>
      <c r="C84" s="116"/>
      <c r="D84" s="200"/>
      <c r="E84" s="197"/>
      <c r="F84" s="197"/>
      <c r="G84" s="197"/>
      <c r="H84" s="197"/>
    </row>
    <row r="85" spans="1:8" s="122" customFormat="1" x14ac:dyDescent="0.2">
      <c r="A85" s="116"/>
      <c r="B85" s="203"/>
      <c r="C85" s="116"/>
      <c r="D85" s="203"/>
      <c r="E85" s="204"/>
      <c r="F85" s="204"/>
      <c r="G85" s="204"/>
      <c r="H85" s="204"/>
    </row>
    <row r="86" spans="1:8" ht="24.95" customHeight="1" x14ac:dyDescent="0.2">
      <c r="A86" s="110"/>
      <c r="B86" s="112" t="s">
        <v>171</v>
      </c>
      <c r="C86" s="110"/>
      <c r="D86" s="112"/>
    </row>
    <row r="87" spans="1:8" x14ac:dyDescent="0.2">
      <c r="A87" s="202"/>
      <c r="B87" s="114" t="s">
        <v>172</v>
      </c>
      <c r="C87" s="202"/>
      <c r="D87" s="114"/>
      <c r="E87" s="202"/>
    </row>
    <row r="88" spans="1:8" x14ac:dyDescent="0.2">
      <c r="A88" s="110"/>
      <c r="B88" s="121" t="s">
        <v>173</v>
      </c>
      <c r="C88" s="110"/>
      <c r="D88" s="200"/>
      <c r="E88" s="110"/>
    </row>
    <row r="89" spans="1:8" x14ac:dyDescent="0.2">
      <c r="A89" s="110"/>
      <c r="B89" s="121" t="s">
        <v>174</v>
      </c>
      <c r="C89" s="110"/>
      <c r="D89" s="200"/>
      <c r="E89" s="110"/>
    </row>
    <row r="90" spans="1:8" x14ac:dyDescent="0.2">
      <c r="A90" s="110"/>
      <c r="B90" s="121" t="s">
        <v>175</v>
      </c>
      <c r="C90" s="110"/>
      <c r="D90" s="200"/>
      <c r="E90" s="110"/>
    </row>
    <row r="91" spans="1:8" s="122" customFormat="1" x14ac:dyDescent="0.2">
      <c r="A91" s="116"/>
      <c r="B91" s="203"/>
      <c r="C91" s="116"/>
      <c r="D91" s="203"/>
      <c r="E91" s="204"/>
      <c r="F91" s="204"/>
      <c r="G91" s="204"/>
      <c r="H91" s="204"/>
    </row>
    <row r="92" spans="1:8" x14ac:dyDescent="0.2">
      <c r="A92" s="202"/>
      <c r="B92" s="114" t="s">
        <v>176</v>
      </c>
      <c r="C92" s="202"/>
      <c r="D92" s="114"/>
      <c r="E92" s="202"/>
    </row>
    <row r="93" spans="1:8" x14ac:dyDescent="0.2">
      <c r="A93" s="110"/>
      <c r="B93" s="121" t="s">
        <v>177</v>
      </c>
      <c r="C93" s="110"/>
      <c r="D93" s="200"/>
      <c r="E93" s="110"/>
    </row>
    <row r="94" spans="1:8" x14ac:dyDescent="0.2">
      <c r="A94" s="110"/>
      <c r="B94" s="110"/>
      <c r="C94" s="110"/>
      <c r="D94" s="110"/>
      <c r="E94" s="110"/>
    </row>
    <row r="95" spans="1:8" x14ac:dyDescent="0.2">
      <c r="A95" s="110"/>
      <c r="B95" s="110"/>
      <c r="C95" s="110"/>
      <c r="D95" s="110"/>
      <c r="E95" s="110"/>
    </row>
    <row r="96" spans="1:8" x14ac:dyDescent="0.2">
      <c r="A96" s="110"/>
      <c r="B96" s="110"/>
      <c r="C96" s="110"/>
      <c r="D96" s="110"/>
      <c r="E96" s="110"/>
    </row>
    <row r="97" spans="1:5" x14ac:dyDescent="0.2">
      <c r="A97" s="110"/>
      <c r="B97" s="110"/>
      <c r="C97" s="110"/>
      <c r="D97" s="110"/>
      <c r="E97" s="110"/>
    </row>
    <row r="98" spans="1:5" x14ac:dyDescent="0.2">
      <c r="A98" s="110"/>
      <c r="B98" s="110"/>
      <c r="C98" s="110"/>
      <c r="D98" s="110"/>
      <c r="E98" s="110"/>
    </row>
    <row r="99" spans="1:5" x14ac:dyDescent="0.2">
      <c r="A99" s="110"/>
      <c r="B99" s="110"/>
      <c r="C99" s="110"/>
      <c r="D99" s="110"/>
      <c r="E99" s="110"/>
    </row>
    <row r="100" spans="1:5" x14ac:dyDescent="0.2">
      <c r="A100" s="205"/>
      <c r="B100" s="205"/>
      <c r="C100" s="205"/>
      <c r="D100" s="205"/>
      <c r="E100" s="205"/>
    </row>
    <row r="101" spans="1:5" x14ac:dyDescent="0.2">
      <c r="A101" s="110"/>
      <c r="B101" s="110"/>
      <c r="C101" s="110"/>
      <c r="D101" s="110"/>
      <c r="E101" s="110"/>
    </row>
    <row r="102" spans="1:5" x14ac:dyDescent="0.2">
      <c r="A102" s="110"/>
      <c r="B102" s="110"/>
      <c r="C102" s="110"/>
      <c r="D102" s="110"/>
      <c r="E102" s="110"/>
    </row>
    <row r="103" spans="1:5" ht="8.25" customHeight="1" x14ac:dyDescent="0.2">
      <c r="A103" s="110"/>
      <c r="B103" s="110"/>
      <c r="C103" s="110"/>
      <c r="D103" s="110"/>
      <c r="E103" s="110"/>
    </row>
    <row r="104" spans="1:5" ht="13.7" customHeight="1" x14ac:dyDescent="0.2">
      <c r="A104" s="110"/>
      <c r="B104" s="110"/>
      <c r="C104" s="110"/>
      <c r="D104" s="110"/>
      <c r="E104" s="110"/>
    </row>
    <row r="105" spans="1:5" x14ac:dyDescent="0.2">
      <c r="A105" s="110"/>
      <c r="B105" s="110"/>
      <c r="C105" s="110"/>
      <c r="D105" s="110"/>
      <c r="E105" s="110"/>
    </row>
    <row r="106" spans="1:5" x14ac:dyDescent="0.2">
      <c r="A106" s="110"/>
      <c r="B106" s="110"/>
      <c r="C106" s="110"/>
      <c r="D106" s="110"/>
      <c r="E106" s="110"/>
    </row>
    <row r="107" spans="1:5" x14ac:dyDescent="0.2">
      <c r="A107" s="110"/>
      <c r="B107" s="110"/>
      <c r="C107" s="110"/>
      <c r="D107" s="110"/>
      <c r="E107" s="110"/>
    </row>
    <row r="108" spans="1:5" x14ac:dyDescent="0.2">
      <c r="A108" s="110"/>
      <c r="B108" s="110"/>
      <c r="C108" s="110"/>
      <c r="D108" s="110"/>
      <c r="E108" s="110"/>
    </row>
    <row r="109" spans="1:5" x14ac:dyDescent="0.2">
      <c r="A109" s="110"/>
      <c r="B109" s="110"/>
      <c r="C109" s="110"/>
      <c r="D109" s="110"/>
      <c r="E109" s="110"/>
    </row>
    <row r="110" spans="1:5" ht="33" customHeight="1" x14ac:dyDescent="0.2">
      <c r="A110" s="110"/>
      <c r="B110" s="110"/>
      <c r="C110" s="110"/>
      <c r="D110" s="110"/>
      <c r="E110" s="110"/>
    </row>
    <row r="111" spans="1:5" ht="16.5" customHeight="1" x14ac:dyDescent="0.2">
      <c r="A111" s="110"/>
      <c r="B111" s="110"/>
      <c r="C111" s="110"/>
      <c r="D111" s="110"/>
      <c r="E111" s="110"/>
    </row>
    <row r="112" spans="1:5" x14ac:dyDescent="0.2">
      <c r="A112" s="110"/>
      <c r="B112" s="110"/>
      <c r="C112" s="110"/>
      <c r="D112" s="110"/>
      <c r="E112" s="110"/>
    </row>
    <row r="113" spans="1:5" x14ac:dyDescent="0.2">
      <c r="A113" s="110"/>
      <c r="B113" s="110"/>
      <c r="C113" s="110"/>
      <c r="D113" s="110"/>
      <c r="E113" s="110"/>
    </row>
    <row r="114" spans="1:5" x14ac:dyDescent="0.2">
      <c r="A114" s="110"/>
      <c r="B114" s="110"/>
      <c r="C114" s="110"/>
      <c r="D114" s="110"/>
      <c r="E114" s="110"/>
    </row>
    <row r="115" spans="1:5" x14ac:dyDescent="0.2">
      <c r="A115" s="110"/>
      <c r="B115" s="110"/>
      <c r="C115" s="110"/>
      <c r="D115" s="110"/>
      <c r="E115" s="110"/>
    </row>
    <row r="116" spans="1:5" x14ac:dyDescent="0.2">
      <c r="A116" s="110"/>
      <c r="B116" s="110"/>
      <c r="C116" s="110"/>
      <c r="D116" s="110"/>
      <c r="E116" s="110"/>
    </row>
    <row r="117" spans="1:5" x14ac:dyDescent="0.2">
      <c r="A117" s="110"/>
      <c r="B117" s="110"/>
      <c r="C117" s="110"/>
      <c r="D117" s="110"/>
      <c r="E117" s="110"/>
    </row>
    <row r="118" spans="1:5" x14ac:dyDescent="0.2">
      <c r="A118" s="110"/>
      <c r="B118" s="110"/>
      <c r="C118" s="110"/>
      <c r="D118" s="110"/>
      <c r="E118" s="110"/>
    </row>
    <row r="119" spans="1:5" x14ac:dyDescent="0.2">
      <c r="A119" s="110"/>
      <c r="B119" s="110"/>
      <c r="C119" s="110"/>
      <c r="D119" s="110"/>
      <c r="E119" s="110"/>
    </row>
    <row r="120" spans="1:5" x14ac:dyDescent="0.2">
      <c r="A120" s="110"/>
      <c r="B120" s="110"/>
      <c r="C120" s="110"/>
      <c r="D120" s="110"/>
      <c r="E120" s="110"/>
    </row>
    <row r="121" spans="1:5" x14ac:dyDescent="0.2">
      <c r="A121" s="110"/>
      <c r="B121" s="110"/>
      <c r="C121" s="110"/>
      <c r="D121" s="110"/>
      <c r="E121" s="110"/>
    </row>
    <row r="122" spans="1:5" x14ac:dyDescent="0.2">
      <c r="A122" s="110"/>
      <c r="B122" s="110"/>
      <c r="C122" s="110"/>
      <c r="D122" s="110"/>
      <c r="E122" s="110"/>
    </row>
    <row r="123" spans="1:5" x14ac:dyDescent="0.2">
      <c r="A123" s="110"/>
      <c r="B123" s="110"/>
      <c r="C123" s="110"/>
      <c r="D123" s="110"/>
      <c r="E123" s="110"/>
    </row>
    <row r="124" spans="1:5" x14ac:dyDescent="0.2">
      <c r="A124" s="110"/>
      <c r="B124" s="110"/>
      <c r="C124" s="110"/>
      <c r="D124" s="110"/>
      <c r="E124" s="110"/>
    </row>
    <row r="125" spans="1:5" x14ac:dyDescent="0.2">
      <c r="A125" s="110"/>
      <c r="B125" s="110"/>
      <c r="C125" s="110"/>
      <c r="D125" s="110"/>
      <c r="E125" s="110"/>
    </row>
    <row r="126" spans="1:5" x14ac:dyDescent="0.2">
      <c r="A126" s="110"/>
      <c r="B126" s="110"/>
      <c r="C126" s="110"/>
      <c r="D126" s="110"/>
      <c r="E126" s="110"/>
    </row>
    <row r="127" spans="1:5" x14ac:dyDescent="0.2">
      <c r="A127" s="110"/>
      <c r="B127" s="110"/>
      <c r="C127" s="110"/>
      <c r="D127" s="110"/>
      <c r="E127" s="110"/>
    </row>
    <row r="128" spans="1:5" x14ac:dyDescent="0.2">
      <c r="A128" s="110"/>
      <c r="B128" s="110"/>
      <c r="C128" s="110"/>
      <c r="D128" s="110"/>
      <c r="E128" s="110"/>
    </row>
    <row r="129" spans="1:5" x14ac:dyDescent="0.2">
      <c r="A129" s="110"/>
      <c r="B129" s="110"/>
      <c r="C129" s="110"/>
      <c r="D129" s="110"/>
      <c r="E129" s="110"/>
    </row>
    <row r="130" spans="1:5" x14ac:dyDescent="0.2">
      <c r="A130" s="110"/>
      <c r="B130" s="110"/>
      <c r="C130" s="110"/>
      <c r="D130" s="110"/>
      <c r="E130" s="110"/>
    </row>
    <row r="131" spans="1:5" x14ac:dyDescent="0.2">
      <c r="A131" s="110"/>
      <c r="B131" s="110"/>
      <c r="C131" s="110"/>
      <c r="D131" s="110"/>
      <c r="E131" s="110"/>
    </row>
    <row r="132" spans="1:5" x14ac:dyDescent="0.2">
      <c r="A132" s="110"/>
      <c r="B132" s="110"/>
      <c r="C132" s="110"/>
      <c r="D132" s="110"/>
      <c r="E132" s="110"/>
    </row>
    <row r="133" spans="1:5" x14ac:dyDescent="0.2">
      <c r="A133" s="110"/>
      <c r="B133" s="110"/>
      <c r="C133" s="110"/>
      <c r="D133" s="110"/>
      <c r="E133" s="110"/>
    </row>
    <row r="134" spans="1:5" x14ac:dyDescent="0.2">
      <c r="A134" s="110"/>
      <c r="B134" s="110"/>
      <c r="C134" s="110"/>
      <c r="D134" s="110"/>
      <c r="E134" s="110"/>
    </row>
    <row r="135" spans="1:5" x14ac:dyDescent="0.2">
      <c r="A135" s="110"/>
      <c r="B135" s="110"/>
      <c r="C135" s="110"/>
      <c r="D135" s="110"/>
      <c r="E135" s="110"/>
    </row>
    <row r="136" spans="1:5" x14ac:dyDescent="0.2">
      <c r="A136" s="110"/>
      <c r="B136" s="110"/>
      <c r="C136" s="110"/>
      <c r="D136" s="110"/>
      <c r="E136" s="110"/>
    </row>
    <row r="137" spans="1:5" x14ac:dyDescent="0.2">
      <c r="A137" s="110"/>
      <c r="B137" s="110"/>
      <c r="C137" s="110"/>
      <c r="D137" s="110"/>
      <c r="E137" s="110"/>
    </row>
    <row r="138" spans="1:5" x14ac:dyDescent="0.2">
      <c r="A138" s="110"/>
      <c r="B138" s="110"/>
      <c r="C138" s="110"/>
      <c r="D138" s="110"/>
      <c r="E138" s="110"/>
    </row>
    <row r="139" spans="1:5" x14ac:dyDescent="0.2">
      <c r="A139" s="110"/>
      <c r="B139" s="110"/>
      <c r="C139" s="110"/>
      <c r="D139" s="110"/>
      <c r="E139" s="110"/>
    </row>
    <row r="140" spans="1:5" x14ac:dyDescent="0.2">
      <c r="A140" s="110"/>
      <c r="B140" s="110"/>
      <c r="C140" s="110"/>
      <c r="D140" s="110"/>
      <c r="E140" s="110"/>
    </row>
    <row r="141" spans="1:5" x14ac:dyDescent="0.2">
      <c r="A141" s="110"/>
      <c r="B141" s="110"/>
      <c r="C141" s="110"/>
      <c r="D141" s="110"/>
      <c r="E141" s="110"/>
    </row>
    <row r="142" spans="1:5" x14ac:dyDescent="0.2">
      <c r="A142" s="110"/>
      <c r="B142" s="110"/>
      <c r="C142" s="110"/>
      <c r="D142" s="110"/>
      <c r="E142" s="110"/>
    </row>
    <row r="143" spans="1:5" x14ac:dyDescent="0.2">
      <c r="A143" s="110"/>
      <c r="B143" s="110"/>
      <c r="C143" s="110"/>
      <c r="D143" s="110"/>
      <c r="E143" s="110"/>
    </row>
    <row r="144" spans="1:5" x14ac:dyDescent="0.2">
      <c r="A144" s="110"/>
      <c r="B144" s="110"/>
      <c r="C144" s="110"/>
      <c r="D144" s="110"/>
      <c r="E144" s="110"/>
    </row>
    <row r="145" spans="1:5" x14ac:dyDescent="0.2">
      <c r="A145" s="110"/>
      <c r="B145" s="110"/>
      <c r="C145" s="110"/>
      <c r="D145" s="110"/>
      <c r="E145" s="110"/>
    </row>
    <row r="146" spans="1:5" x14ac:dyDescent="0.2">
      <c r="A146" s="110"/>
      <c r="B146" s="110"/>
      <c r="C146" s="110"/>
      <c r="D146" s="110"/>
      <c r="E146" s="110"/>
    </row>
    <row r="147" spans="1:5" x14ac:dyDescent="0.2">
      <c r="A147" s="110"/>
      <c r="B147" s="110"/>
      <c r="C147" s="110"/>
      <c r="D147" s="110"/>
      <c r="E147" s="110"/>
    </row>
    <row r="148" spans="1:5" x14ac:dyDescent="0.2">
      <c r="A148" s="110"/>
      <c r="B148" s="110"/>
      <c r="C148" s="110"/>
      <c r="D148" s="110"/>
      <c r="E148" s="110"/>
    </row>
    <row r="149" spans="1:5" x14ac:dyDescent="0.2">
      <c r="A149" s="110"/>
      <c r="B149" s="110"/>
      <c r="C149" s="110"/>
      <c r="D149" s="110"/>
      <c r="E149" s="110"/>
    </row>
    <row r="150" spans="1:5" x14ac:dyDescent="0.2">
      <c r="A150" s="110"/>
      <c r="B150" s="110"/>
      <c r="C150" s="110"/>
      <c r="D150" s="110"/>
      <c r="E150" s="110"/>
    </row>
    <row r="151" spans="1:5" x14ac:dyDescent="0.2">
      <c r="A151" s="110"/>
      <c r="B151" s="110"/>
      <c r="C151" s="110"/>
      <c r="D151" s="110"/>
      <c r="E151" s="110"/>
    </row>
    <row r="152" spans="1:5" x14ac:dyDescent="0.2">
      <c r="A152" s="110"/>
      <c r="B152" s="110"/>
      <c r="C152" s="110"/>
      <c r="D152" s="110"/>
      <c r="E152" s="110"/>
    </row>
    <row r="153" spans="1:5" x14ac:dyDescent="0.2">
      <c r="A153" s="110"/>
      <c r="B153" s="110"/>
      <c r="C153" s="110"/>
      <c r="D153" s="110"/>
      <c r="E153" s="110"/>
    </row>
    <row r="154" spans="1:5" x14ac:dyDescent="0.2">
      <c r="A154" s="110"/>
      <c r="B154" s="110"/>
      <c r="C154" s="110"/>
      <c r="D154" s="110"/>
      <c r="E154" s="110"/>
    </row>
    <row r="155" spans="1:5" x14ac:dyDescent="0.2">
      <c r="A155" s="110"/>
      <c r="B155" s="110"/>
      <c r="C155" s="110"/>
      <c r="D155" s="110"/>
      <c r="E155" s="110"/>
    </row>
    <row r="156" spans="1:5" x14ac:dyDescent="0.2">
      <c r="A156" s="110"/>
      <c r="B156" s="110"/>
      <c r="C156" s="110"/>
      <c r="D156" s="110"/>
      <c r="E156" s="110"/>
    </row>
    <row r="157" spans="1:5" x14ac:dyDescent="0.2">
      <c r="A157" s="110"/>
      <c r="B157" s="110"/>
      <c r="C157" s="110"/>
      <c r="D157" s="110"/>
      <c r="E157" s="110"/>
    </row>
    <row r="158" spans="1:5" x14ac:dyDescent="0.2">
      <c r="A158" s="110"/>
      <c r="B158" s="110"/>
      <c r="C158" s="110"/>
      <c r="D158" s="110"/>
      <c r="E158" s="110"/>
    </row>
    <row r="159" spans="1:5" x14ac:dyDescent="0.2">
      <c r="A159" s="110"/>
      <c r="B159" s="110"/>
      <c r="C159" s="110"/>
      <c r="D159" s="110"/>
      <c r="E159" s="110"/>
    </row>
    <row r="160" spans="1:5" x14ac:dyDescent="0.2">
      <c r="A160" s="110"/>
      <c r="B160" s="110"/>
      <c r="C160" s="110"/>
      <c r="D160" s="110"/>
      <c r="E160" s="110"/>
    </row>
    <row r="161" spans="1:5" x14ac:dyDescent="0.2">
      <c r="A161" s="110"/>
      <c r="B161" s="110"/>
      <c r="C161" s="110"/>
      <c r="D161" s="110"/>
      <c r="E161" s="110"/>
    </row>
    <row r="162" spans="1:5" x14ac:dyDescent="0.2">
      <c r="A162" s="110"/>
      <c r="B162" s="110"/>
      <c r="C162" s="110"/>
      <c r="D162" s="110"/>
      <c r="E162" s="110"/>
    </row>
    <row r="163" spans="1:5" x14ac:dyDescent="0.2">
      <c r="A163" s="110"/>
      <c r="B163" s="110"/>
      <c r="C163" s="110"/>
      <c r="D163" s="110"/>
      <c r="E163" s="110"/>
    </row>
    <row r="164" spans="1:5" x14ac:dyDescent="0.2">
      <c r="A164" s="110"/>
      <c r="B164" s="110"/>
      <c r="C164" s="110"/>
      <c r="D164" s="110"/>
      <c r="E164" s="110"/>
    </row>
    <row r="165" spans="1:5" x14ac:dyDescent="0.2">
      <c r="A165" s="110"/>
      <c r="B165" s="110"/>
      <c r="C165" s="110"/>
      <c r="D165" s="110"/>
      <c r="E165" s="110"/>
    </row>
    <row r="166" spans="1:5" x14ac:dyDescent="0.2">
      <c r="A166" s="110"/>
      <c r="B166" s="110"/>
      <c r="C166" s="110"/>
      <c r="D166" s="110"/>
      <c r="E166" s="110"/>
    </row>
    <row r="167" spans="1:5" x14ac:dyDescent="0.2">
      <c r="A167" s="110"/>
      <c r="B167" s="110"/>
      <c r="C167" s="110"/>
      <c r="D167" s="110"/>
      <c r="E167" s="110"/>
    </row>
    <row r="168" spans="1:5" x14ac:dyDescent="0.2">
      <c r="A168" s="110"/>
      <c r="B168" s="110"/>
      <c r="C168" s="110"/>
      <c r="D168" s="110"/>
      <c r="E168" s="110"/>
    </row>
    <row r="169" spans="1:5" x14ac:dyDescent="0.2">
      <c r="A169" s="110"/>
      <c r="B169" s="110"/>
      <c r="C169" s="110"/>
      <c r="D169" s="110"/>
      <c r="E169" s="110"/>
    </row>
    <row r="170" spans="1:5" x14ac:dyDescent="0.2">
      <c r="A170" s="110"/>
      <c r="B170" s="110"/>
      <c r="C170" s="110"/>
      <c r="D170" s="110"/>
      <c r="E170" s="110"/>
    </row>
    <row r="171" spans="1:5" x14ac:dyDescent="0.2">
      <c r="A171" s="110"/>
      <c r="B171" s="110"/>
      <c r="C171" s="110"/>
      <c r="D171" s="110"/>
      <c r="E171" s="110"/>
    </row>
    <row r="172" spans="1:5" x14ac:dyDescent="0.2">
      <c r="A172" s="110"/>
      <c r="B172" s="110"/>
      <c r="C172" s="110"/>
      <c r="D172" s="110"/>
      <c r="E172" s="110"/>
    </row>
    <row r="173" spans="1:5" x14ac:dyDescent="0.2">
      <c r="A173" s="110"/>
      <c r="B173" s="110"/>
      <c r="C173" s="110"/>
      <c r="D173" s="110"/>
      <c r="E173" s="110"/>
    </row>
    <row r="174" spans="1:5" x14ac:dyDescent="0.2">
      <c r="A174" s="110"/>
      <c r="B174" s="110"/>
      <c r="C174" s="110"/>
      <c r="D174" s="110"/>
      <c r="E174" s="110"/>
    </row>
    <row r="175" spans="1:5" x14ac:dyDescent="0.2">
      <c r="A175" s="110"/>
      <c r="B175" s="110"/>
      <c r="C175" s="110"/>
      <c r="D175" s="110"/>
      <c r="E175" s="110"/>
    </row>
    <row r="176" spans="1:5" x14ac:dyDescent="0.2">
      <c r="A176" s="110"/>
      <c r="B176" s="110"/>
      <c r="C176" s="110"/>
      <c r="D176" s="110"/>
      <c r="E176" s="110"/>
    </row>
    <row r="177" spans="1:5" x14ac:dyDescent="0.2">
      <c r="A177" s="110"/>
      <c r="B177" s="110"/>
      <c r="C177" s="110"/>
      <c r="D177" s="110"/>
      <c r="E177" s="110"/>
    </row>
    <row r="178" spans="1:5" x14ac:dyDescent="0.2">
      <c r="A178" s="110"/>
      <c r="B178" s="110"/>
      <c r="C178" s="110"/>
      <c r="D178" s="110"/>
      <c r="E178" s="110"/>
    </row>
    <row r="179" spans="1:5" x14ac:dyDescent="0.2">
      <c r="A179" s="110"/>
      <c r="B179" s="110"/>
      <c r="C179" s="110"/>
      <c r="D179" s="110"/>
      <c r="E179" s="110"/>
    </row>
    <row r="180" spans="1:5" x14ac:dyDescent="0.2">
      <c r="A180" s="110"/>
      <c r="B180" s="110"/>
      <c r="C180" s="110"/>
      <c r="D180" s="110"/>
      <c r="E180" s="110"/>
    </row>
    <row r="181" spans="1:5" x14ac:dyDescent="0.2">
      <c r="A181" s="110"/>
      <c r="B181" s="110"/>
      <c r="C181" s="110"/>
      <c r="D181" s="110"/>
      <c r="E181" s="110"/>
    </row>
    <row r="182" spans="1:5" x14ac:dyDescent="0.2">
      <c r="A182" s="110"/>
      <c r="B182" s="110"/>
      <c r="C182" s="110"/>
      <c r="D182" s="110"/>
      <c r="E182" s="110"/>
    </row>
    <row r="183" spans="1:5" x14ac:dyDescent="0.2">
      <c r="A183" s="110"/>
      <c r="B183" s="110"/>
      <c r="C183" s="110"/>
      <c r="D183" s="110"/>
      <c r="E183" s="110"/>
    </row>
    <row r="184" spans="1:5" x14ac:dyDescent="0.2">
      <c r="A184" s="110"/>
      <c r="B184" s="110"/>
      <c r="C184" s="110"/>
      <c r="D184" s="110"/>
      <c r="E184" s="110"/>
    </row>
    <row r="185" spans="1:5" x14ac:dyDescent="0.2">
      <c r="A185" s="110"/>
      <c r="B185" s="110"/>
      <c r="C185" s="110"/>
      <c r="D185" s="110"/>
      <c r="E185" s="110"/>
    </row>
    <row r="186" spans="1:5" x14ac:dyDescent="0.2">
      <c r="A186" s="110"/>
      <c r="B186" s="110"/>
      <c r="C186" s="110"/>
      <c r="D186" s="110"/>
      <c r="E186" s="110"/>
    </row>
    <row r="187" spans="1:5" x14ac:dyDescent="0.2">
      <c r="A187" s="110"/>
      <c r="B187" s="110"/>
      <c r="C187" s="110"/>
      <c r="D187" s="110"/>
      <c r="E187" s="110"/>
    </row>
    <row r="188" spans="1:5" x14ac:dyDescent="0.2">
      <c r="A188" s="110"/>
      <c r="B188" s="110"/>
      <c r="C188" s="110"/>
      <c r="D188" s="110"/>
      <c r="E188" s="110"/>
    </row>
    <row r="189" spans="1:5" x14ac:dyDescent="0.2">
      <c r="A189" s="110"/>
      <c r="B189" s="110"/>
      <c r="C189" s="110"/>
      <c r="D189" s="110"/>
      <c r="E189" s="110"/>
    </row>
    <row r="190" spans="1:5" x14ac:dyDescent="0.2">
      <c r="A190" s="110"/>
      <c r="B190" s="110"/>
      <c r="C190" s="110"/>
      <c r="D190" s="110"/>
      <c r="E190" s="110"/>
    </row>
    <row r="191" spans="1:5" x14ac:dyDescent="0.2">
      <c r="A191" s="110"/>
      <c r="B191" s="110"/>
      <c r="C191" s="110"/>
      <c r="D191" s="110"/>
      <c r="E191" s="110"/>
    </row>
    <row r="192" spans="1:5" x14ac:dyDescent="0.2">
      <c r="A192" s="110"/>
      <c r="B192" s="110"/>
      <c r="C192" s="110"/>
      <c r="D192" s="110"/>
      <c r="E192" s="110"/>
    </row>
    <row r="193" spans="1:5" x14ac:dyDescent="0.2">
      <c r="A193" s="110"/>
      <c r="B193" s="110"/>
      <c r="C193" s="110"/>
      <c r="D193" s="110"/>
      <c r="E193" s="110"/>
    </row>
    <row r="194" spans="1:5" x14ac:dyDescent="0.2">
      <c r="A194" s="110"/>
      <c r="B194" s="110"/>
      <c r="C194" s="110"/>
      <c r="D194" s="110"/>
      <c r="E194" s="110"/>
    </row>
    <row r="195" spans="1:5" x14ac:dyDescent="0.2">
      <c r="A195" s="110"/>
      <c r="B195" s="110"/>
      <c r="C195" s="110"/>
      <c r="D195" s="110"/>
      <c r="E195" s="110"/>
    </row>
    <row r="196" spans="1:5" x14ac:dyDescent="0.2">
      <c r="A196" s="110"/>
      <c r="B196" s="110"/>
      <c r="C196" s="110"/>
      <c r="D196" s="110"/>
      <c r="E196" s="110"/>
    </row>
    <row r="197" spans="1:5" x14ac:dyDescent="0.2">
      <c r="A197" s="110"/>
      <c r="B197" s="110"/>
      <c r="C197" s="110"/>
      <c r="D197" s="110"/>
      <c r="E197" s="110"/>
    </row>
    <row r="198" spans="1:5" x14ac:dyDescent="0.2">
      <c r="A198" s="110"/>
      <c r="B198" s="110"/>
      <c r="C198" s="110"/>
      <c r="D198" s="110"/>
      <c r="E198" s="110"/>
    </row>
    <row r="199" spans="1:5" x14ac:dyDescent="0.2">
      <c r="A199" s="110"/>
      <c r="B199" s="110"/>
      <c r="C199" s="110"/>
      <c r="D199" s="110"/>
      <c r="E199" s="110"/>
    </row>
    <row r="200" spans="1:5" x14ac:dyDescent="0.2">
      <c r="A200" s="110"/>
      <c r="B200" s="110"/>
      <c r="C200" s="110"/>
      <c r="D200" s="110"/>
      <c r="E200" s="110"/>
    </row>
    <row r="201" spans="1:5" x14ac:dyDescent="0.2">
      <c r="A201" s="110"/>
      <c r="B201" s="110"/>
      <c r="C201" s="110"/>
      <c r="D201" s="110"/>
      <c r="E201" s="110"/>
    </row>
    <row r="202" spans="1:5" x14ac:dyDescent="0.2">
      <c r="A202" s="110"/>
      <c r="B202" s="110"/>
      <c r="C202" s="110"/>
      <c r="D202" s="110"/>
      <c r="E202" s="110"/>
    </row>
    <row r="203" spans="1:5" x14ac:dyDescent="0.2">
      <c r="A203" s="110"/>
      <c r="B203" s="110"/>
      <c r="C203" s="110"/>
      <c r="D203" s="110"/>
      <c r="E203" s="110"/>
    </row>
    <row r="204" spans="1:5" x14ac:dyDescent="0.2">
      <c r="A204" s="110"/>
      <c r="B204" s="110"/>
      <c r="C204" s="110"/>
      <c r="D204" s="110"/>
      <c r="E204" s="110"/>
    </row>
    <row r="205" spans="1:5" x14ac:dyDescent="0.2">
      <c r="A205" s="110"/>
      <c r="B205" s="110"/>
      <c r="C205" s="110"/>
      <c r="D205" s="110"/>
      <c r="E205" s="110"/>
    </row>
    <row r="206" spans="1:5" x14ac:dyDescent="0.2">
      <c r="A206" s="110"/>
      <c r="B206" s="110"/>
      <c r="C206" s="110"/>
      <c r="D206" s="110"/>
      <c r="E206" s="110"/>
    </row>
    <row r="207" spans="1:5" x14ac:dyDescent="0.2">
      <c r="A207" s="110"/>
      <c r="B207" s="110"/>
      <c r="C207" s="110"/>
      <c r="D207" s="110"/>
      <c r="E207" s="110"/>
    </row>
    <row r="208" spans="1:5" x14ac:dyDescent="0.2">
      <c r="A208" s="110"/>
      <c r="B208" s="110"/>
      <c r="C208" s="110"/>
      <c r="D208" s="110"/>
      <c r="E208" s="110"/>
    </row>
    <row r="209" spans="1:5" x14ac:dyDescent="0.2">
      <c r="A209" s="110"/>
      <c r="B209" s="110"/>
      <c r="C209" s="110"/>
      <c r="D209" s="110"/>
      <c r="E209" s="110"/>
    </row>
    <row r="210" spans="1:5" x14ac:dyDescent="0.2">
      <c r="A210" s="110"/>
      <c r="B210" s="110"/>
      <c r="C210" s="110"/>
      <c r="D210" s="110"/>
      <c r="E210" s="110"/>
    </row>
    <row r="211" spans="1:5" x14ac:dyDescent="0.2">
      <c r="A211" s="110"/>
      <c r="B211" s="110"/>
      <c r="C211" s="110"/>
      <c r="D211" s="110"/>
      <c r="E211" s="110"/>
    </row>
    <row r="212" spans="1:5" x14ac:dyDescent="0.2">
      <c r="A212" s="110"/>
      <c r="B212" s="110"/>
      <c r="C212" s="110"/>
      <c r="D212" s="110"/>
      <c r="E212" s="110"/>
    </row>
    <row r="213" spans="1:5" x14ac:dyDescent="0.2">
      <c r="A213" s="110"/>
      <c r="B213" s="110"/>
      <c r="C213" s="110"/>
      <c r="D213" s="110"/>
      <c r="E213" s="110"/>
    </row>
    <row r="214" spans="1:5" x14ac:dyDescent="0.2">
      <c r="A214" s="110"/>
      <c r="B214" s="110"/>
      <c r="C214" s="110"/>
      <c r="D214" s="110"/>
      <c r="E214" s="110"/>
    </row>
    <row r="215" spans="1:5" x14ac:dyDescent="0.2">
      <c r="A215" s="110"/>
      <c r="B215" s="110"/>
      <c r="C215" s="110"/>
      <c r="D215" s="110"/>
      <c r="E215" s="110"/>
    </row>
    <row r="216" spans="1:5" x14ac:dyDescent="0.2">
      <c r="A216" s="110"/>
      <c r="B216" s="110"/>
      <c r="C216" s="110"/>
      <c r="D216" s="110"/>
      <c r="E216" s="110"/>
    </row>
    <row r="217" spans="1:5" x14ac:dyDescent="0.2">
      <c r="A217" s="110"/>
      <c r="B217" s="110"/>
      <c r="C217" s="110"/>
      <c r="D217" s="110"/>
      <c r="E217" s="110"/>
    </row>
    <row r="218" spans="1:5" x14ac:dyDescent="0.2">
      <c r="A218" s="110"/>
      <c r="B218" s="110"/>
      <c r="C218" s="110"/>
      <c r="D218" s="110"/>
      <c r="E218" s="110"/>
    </row>
    <row r="219" spans="1:5" x14ac:dyDescent="0.2">
      <c r="A219" s="110"/>
      <c r="B219" s="110"/>
      <c r="C219" s="110"/>
      <c r="D219" s="110"/>
      <c r="E219" s="110"/>
    </row>
    <row r="220" spans="1:5" x14ac:dyDescent="0.2">
      <c r="A220" s="110"/>
      <c r="B220" s="110"/>
      <c r="C220" s="110"/>
      <c r="D220" s="110"/>
      <c r="E220" s="110"/>
    </row>
    <row r="221" spans="1:5" x14ac:dyDescent="0.2">
      <c r="A221" s="110"/>
      <c r="B221" s="110"/>
      <c r="C221" s="110"/>
      <c r="D221" s="110"/>
      <c r="E221" s="110"/>
    </row>
    <row r="222" spans="1:5" x14ac:dyDescent="0.2">
      <c r="A222" s="110"/>
      <c r="B222" s="110"/>
      <c r="C222" s="110"/>
      <c r="D222" s="110"/>
      <c r="E222" s="110"/>
    </row>
    <row r="223" spans="1:5" x14ac:dyDescent="0.2">
      <c r="A223" s="110"/>
      <c r="B223" s="110"/>
      <c r="C223" s="110"/>
      <c r="D223" s="110"/>
      <c r="E223" s="110"/>
    </row>
    <row r="224" spans="1:5" x14ac:dyDescent="0.2">
      <c r="A224" s="110"/>
      <c r="B224" s="110"/>
      <c r="C224" s="110"/>
      <c r="D224" s="110"/>
      <c r="E224" s="110"/>
    </row>
    <row r="225" spans="1:5" x14ac:dyDescent="0.2">
      <c r="A225" s="110"/>
      <c r="B225" s="110"/>
      <c r="C225" s="110"/>
      <c r="D225" s="110"/>
      <c r="E225" s="110"/>
    </row>
    <row r="226" spans="1:5" x14ac:dyDescent="0.2">
      <c r="A226" s="110"/>
      <c r="B226" s="110"/>
      <c r="C226" s="110"/>
      <c r="D226" s="110"/>
      <c r="E226" s="110"/>
    </row>
    <row r="227" spans="1:5" x14ac:dyDescent="0.2">
      <c r="A227" s="110"/>
      <c r="B227" s="110"/>
      <c r="C227" s="110"/>
      <c r="D227" s="110"/>
      <c r="E227" s="110"/>
    </row>
    <row r="228" spans="1:5" x14ac:dyDescent="0.2">
      <c r="A228" s="110"/>
      <c r="B228" s="110"/>
      <c r="C228" s="110"/>
      <c r="D228" s="110"/>
      <c r="E228" s="110"/>
    </row>
    <row r="229" spans="1:5" x14ac:dyDescent="0.2">
      <c r="A229" s="110"/>
      <c r="B229" s="110"/>
      <c r="C229" s="110"/>
      <c r="D229" s="110"/>
      <c r="E229" s="110"/>
    </row>
    <row r="230" spans="1:5" x14ac:dyDescent="0.2">
      <c r="A230" s="110"/>
      <c r="B230" s="110"/>
      <c r="C230" s="110"/>
      <c r="D230" s="110"/>
      <c r="E230" s="110"/>
    </row>
    <row r="231" spans="1:5" x14ac:dyDescent="0.2">
      <c r="A231" s="110"/>
      <c r="B231" s="110"/>
      <c r="C231" s="110"/>
      <c r="D231" s="110"/>
      <c r="E231" s="110"/>
    </row>
    <row r="232" spans="1:5" x14ac:dyDescent="0.2">
      <c r="A232" s="110"/>
      <c r="B232" s="110"/>
      <c r="C232" s="110"/>
      <c r="D232" s="110"/>
      <c r="E232" s="110"/>
    </row>
    <row r="233" spans="1:5" x14ac:dyDescent="0.2">
      <c r="A233" s="110"/>
      <c r="B233" s="110"/>
      <c r="C233" s="110"/>
      <c r="D233" s="110"/>
      <c r="E233" s="110"/>
    </row>
    <row r="234" spans="1:5" x14ac:dyDescent="0.2">
      <c r="A234" s="110"/>
      <c r="B234" s="110"/>
      <c r="C234" s="110"/>
      <c r="D234" s="110"/>
      <c r="E234" s="110"/>
    </row>
    <row r="235" spans="1:5" x14ac:dyDescent="0.2">
      <c r="A235" s="110"/>
      <c r="B235" s="110"/>
      <c r="C235" s="110"/>
      <c r="D235" s="110"/>
      <c r="E235" s="110"/>
    </row>
    <row r="236" spans="1:5" x14ac:dyDescent="0.2">
      <c r="A236" s="110"/>
      <c r="B236" s="110"/>
      <c r="C236" s="110"/>
      <c r="D236" s="110"/>
      <c r="E236" s="110"/>
    </row>
    <row r="237" spans="1:5" x14ac:dyDescent="0.2">
      <c r="A237" s="110"/>
      <c r="B237" s="110"/>
      <c r="C237" s="110"/>
      <c r="D237" s="110"/>
      <c r="E237" s="110"/>
    </row>
    <row r="238" spans="1:5" x14ac:dyDescent="0.2">
      <c r="A238" s="110"/>
      <c r="B238" s="110"/>
      <c r="C238" s="110"/>
      <c r="D238" s="110"/>
      <c r="E238" s="110"/>
    </row>
    <row r="239" spans="1:5" x14ac:dyDescent="0.2">
      <c r="A239" s="110"/>
      <c r="B239" s="110"/>
      <c r="C239" s="110"/>
      <c r="D239" s="110"/>
      <c r="E239" s="110"/>
    </row>
    <row r="240" spans="1:5" x14ac:dyDescent="0.2">
      <c r="A240" s="110"/>
      <c r="B240" s="110"/>
      <c r="C240" s="110"/>
      <c r="D240" s="110"/>
      <c r="E240" s="110"/>
    </row>
    <row r="241" spans="1:5" x14ac:dyDescent="0.2">
      <c r="A241" s="110"/>
      <c r="B241" s="110"/>
      <c r="C241" s="110"/>
      <c r="D241" s="110"/>
      <c r="E241" s="110"/>
    </row>
    <row r="242" spans="1:5" x14ac:dyDescent="0.2">
      <c r="A242" s="110"/>
      <c r="B242" s="110"/>
      <c r="C242" s="110"/>
      <c r="D242" s="110"/>
      <c r="E242" s="110"/>
    </row>
    <row r="243" spans="1:5" x14ac:dyDescent="0.2">
      <c r="A243" s="110"/>
      <c r="B243" s="110"/>
      <c r="C243" s="110"/>
      <c r="D243" s="110"/>
      <c r="E243" s="110"/>
    </row>
    <row r="244" spans="1:5" x14ac:dyDescent="0.2">
      <c r="A244" s="110"/>
      <c r="B244" s="110"/>
      <c r="C244" s="110"/>
      <c r="D244" s="110"/>
      <c r="E244" s="110"/>
    </row>
    <row r="245" spans="1:5" x14ac:dyDescent="0.2">
      <c r="A245" s="110"/>
      <c r="B245" s="110"/>
      <c r="C245" s="110"/>
      <c r="D245" s="110"/>
      <c r="E245" s="110"/>
    </row>
    <row r="246" spans="1:5" x14ac:dyDescent="0.2">
      <c r="A246" s="110"/>
      <c r="B246" s="110"/>
      <c r="C246" s="110"/>
      <c r="D246" s="110"/>
      <c r="E246" s="110"/>
    </row>
    <row r="247" spans="1:5" x14ac:dyDescent="0.2">
      <c r="A247" s="110"/>
      <c r="B247" s="110"/>
      <c r="C247" s="110"/>
      <c r="D247" s="110"/>
      <c r="E247" s="110"/>
    </row>
    <row r="248" spans="1:5" x14ac:dyDescent="0.2">
      <c r="A248" s="110"/>
      <c r="B248" s="110"/>
      <c r="C248" s="110"/>
      <c r="D248" s="110"/>
      <c r="E248" s="110"/>
    </row>
    <row r="249" spans="1:5" x14ac:dyDescent="0.2">
      <c r="A249" s="110"/>
      <c r="B249" s="110"/>
      <c r="C249" s="110"/>
      <c r="D249" s="110"/>
      <c r="E249" s="110"/>
    </row>
    <row r="250" spans="1:5" x14ac:dyDescent="0.2">
      <c r="A250" s="110"/>
      <c r="B250" s="110"/>
      <c r="C250" s="110"/>
      <c r="D250" s="110"/>
      <c r="E250" s="110"/>
    </row>
    <row r="251" spans="1:5" x14ac:dyDescent="0.2">
      <c r="A251" s="110"/>
      <c r="B251" s="110"/>
      <c r="C251" s="110"/>
      <c r="D251" s="110"/>
      <c r="E251" s="110"/>
    </row>
    <row r="252" spans="1:5" x14ac:dyDescent="0.2">
      <c r="A252" s="110"/>
      <c r="B252" s="110"/>
      <c r="C252" s="110"/>
      <c r="D252" s="110"/>
      <c r="E252" s="110"/>
    </row>
    <row r="253" spans="1:5" x14ac:dyDescent="0.2">
      <c r="A253" s="110"/>
      <c r="B253" s="110"/>
      <c r="C253" s="110"/>
      <c r="D253" s="110"/>
      <c r="E253" s="110"/>
    </row>
    <row r="254" spans="1:5" x14ac:dyDescent="0.2">
      <c r="A254" s="110"/>
      <c r="B254" s="110"/>
      <c r="C254" s="110"/>
      <c r="D254" s="110"/>
      <c r="E254" s="110"/>
    </row>
    <row r="255" spans="1:5" x14ac:dyDescent="0.2">
      <c r="A255" s="110"/>
      <c r="B255" s="110"/>
      <c r="C255" s="110"/>
      <c r="D255" s="110"/>
      <c r="E255" s="110"/>
    </row>
    <row r="256" spans="1:5" x14ac:dyDescent="0.2">
      <c r="A256" s="110"/>
      <c r="B256" s="110"/>
      <c r="C256" s="110"/>
      <c r="D256" s="110"/>
      <c r="E256" s="110"/>
    </row>
    <row r="257" spans="1:5" x14ac:dyDescent="0.2">
      <c r="A257" s="110"/>
      <c r="B257" s="110"/>
      <c r="C257" s="110"/>
      <c r="D257" s="110"/>
      <c r="E257" s="110"/>
    </row>
    <row r="258" spans="1:5" x14ac:dyDescent="0.2">
      <c r="A258" s="110"/>
      <c r="B258" s="110"/>
      <c r="C258" s="110"/>
      <c r="D258" s="110"/>
      <c r="E258" s="110"/>
    </row>
    <row r="259" spans="1:5" x14ac:dyDescent="0.2">
      <c r="A259" s="110"/>
      <c r="B259" s="110"/>
      <c r="C259" s="110"/>
      <c r="D259" s="110"/>
      <c r="E259" s="110"/>
    </row>
    <row r="260" spans="1:5" x14ac:dyDescent="0.2">
      <c r="A260" s="110"/>
      <c r="B260" s="110"/>
      <c r="C260" s="110"/>
      <c r="D260" s="110"/>
      <c r="E260" s="110"/>
    </row>
    <row r="261" spans="1:5" x14ac:dyDescent="0.2">
      <c r="A261" s="110"/>
      <c r="B261" s="110"/>
      <c r="C261" s="110"/>
      <c r="D261" s="110"/>
      <c r="E261" s="110"/>
    </row>
    <row r="262" spans="1:5" x14ac:dyDescent="0.2">
      <c r="A262" s="110"/>
      <c r="B262" s="110"/>
      <c r="C262" s="110"/>
      <c r="D262" s="110"/>
      <c r="E262" s="110"/>
    </row>
    <row r="263" spans="1:5" x14ac:dyDescent="0.2">
      <c r="A263" s="110"/>
      <c r="B263" s="110"/>
      <c r="C263" s="110"/>
      <c r="D263" s="110"/>
      <c r="E263" s="110"/>
    </row>
    <row r="264" spans="1:5" x14ac:dyDescent="0.2">
      <c r="A264" s="110"/>
      <c r="B264" s="110"/>
      <c r="C264" s="110"/>
      <c r="D264" s="110"/>
      <c r="E264" s="110"/>
    </row>
    <row r="265" spans="1:5" x14ac:dyDescent="0.2">
      <c r="A265" s="110"/>
      <c r="B265" s="110"/>
      <c r="C265" s="110"/>
      <c r="D265" s="110"/>
      <c r="E265" s="110"/>
    </row>
    <row r="266" spans="1:5" x14ac:dyDescent="0.2">
      <c r="A266" s="110"/>
      <c r="B266" s="110"/>
      <c r="C266" s="110"/>
      <c r="D266" s="110"/>
      <c r="E266" s="110"/>
    </row>
    <row r="267" spans="1:5" x14ac:dyDescent="0.2">
      <c r="A267" s="110"/>
      <c r="B267" s="110"/>
      <c r="C267" s="110"/>
      <c r="D267" s="110"/>
      <c r="E267" s="110"/>
    </row>
    <row r="268" spans="1:5" x14ac:dyDescent="0.2">
      <c r="A268" s="110"/>
      <c r="B268" s="110"/>
      <c r="C268" s="110"/>
      <c r="D268" s="110"/>
      <c r="E268" s="110"/>
    </row>
    <row r="269" spans="1:5" x14ac:dyDescent="0.2">
      <c r="A269" s="110"/>
      <c r="B269" s="110"/>
      <c r="C269" s="110"/>
      <c r="D269" s="110"/>
      <c r="E269" s="110"/>
    </row>
    <row r="270" spans="1:5" x14ac:dyDescent="0.2">
      <c r="A270" s="110"/>
      <c r="B270" s="110"/>
      <c r="C270" s="110"/>
      <c r="D270" s="110"/>
      <c r="E270" s="110"/>
    </row>
    <row r="271" spans="1:5" x14ac:dyDescent="0.2">
      <c r="A271" s="110"/>
      <c r="B271" s="110"/>
      <c r="C271" s="110"/>
      <c r="D271" s="110"/>
      <c r="E271" s="110"/>
    </row>
    <row r="272" spans="1:5" x14ac:dyDescent="0.2">
      <c r="A272" s="110"/>
      <c r="B272" s="110"/>
      <c r="C272" s="110"/>
      <c r="D272" s="110"/>
      <c r="E272" s="110"/>
    </row>
    <row r="273" spans="1:5" x14ac:dyDescent="0.2">
      <c r="A273" s="110"/>
      <c r="B273" s="110"/>
      <c r="C273" s="110"/>
      <c r="D273" s="110"/>
      <c r="E273" s="110"/>
    </row>
    <row r="274" spans="1:5" x14ac:dyDescent="0.2">
      <c r="A274" s="110"/>
      <c r="B274" s="110"/>
      <c r="C274" s="110"/>
      <c r="D274" s="110"/>
      <c r="E274" s="110"/>
    </row>
    <row r="275" spans="1:5" x14ac:dyDescent="0.2">
      <c r="A275" s="110"/>
      <c r="B275" s="110"/>
      <c r="C275" s="110"/>
      <c r="D275" s="110"/>
      <c r="E275" s="110"/>
    </row>
    <row r="276" spans="1:5" x14ac:dyDescent="0.2">
      <c r="A276" s="110"/>
      <c r="B276" s="110"/>
      <c r="C276" s="110"/>
      <c r="D276" s="110"/>
      <c r="E276" s="110"/>
    </row>
    <row r="277" spans="1:5" x14ac:dyDescent="0.2">
      <c r="A277" s="110"/>
      <c r="B277" s="110"/>
      <c r="C277" s="110"/>
      <c r="D277" s="110"/>
      <c r="E277" s="110"/>
    </row>
    <row r="278" spans="1:5" x14ac:dyDescent="0.2">
      <c r="A278" s="110"/>
      <c r="B278" s="110"/>
      <c r="C278" s="110"/>
      <c r="D278" s="110"/>
      <c r="E278" s="110"/>
    </row>
    <row r="279" spans="1:5" x14ac:dyDescent="0.2">
      <c r="A279" s="110"/>
      <c r="B279" s="110"/>
      <c r="C279" s="110"/>
      <c r="D279" s="110"/>
      <c r="E279" s="110"/>
    </row>
    <row r="280" spans="1:5" x14ac:dyDescent="0.2">
      <c r="A280" s="110"/>
      <c r="B280" s="110"/>
      <c r="C280" s="110"/>
      <c r="D280" s="110"/>
      <c r="E280" s="110"/>
    </row>
    <row r="281" spans="1:5" x14ac:dyDescent="0.2">
      <c r="A281" s="110"/>
      <c r="B281" s="110"/>
      <c r="C281" s="110"/>
      <c r="D281" s="110"/>
      <c r="E281" s="110"/>
    </row>
    <row r="282" spans="1:5" x14ac:dyDescent="0.2">
      <c r="A282" s="110"/>
      <c r="B282" s="110"/>
      <c r="C282" s="110"/>
      <c r="D282" s="110"/>
      <c r="E282" s="110"/>
    </row>
    <row r="283" spans="1:5" x14ac:dyDescent="0.2">
      <c r="A283" s="110"/>
      <c r="B283" s="110"/>
      <c r="C283" s="110"/>
      <c r="D283" s="110"/>
      <c r="E283" s="110"/>
    </row>
    <row r="284" spans="1:5" x14ac:dyDescent="0.2">
      <c r="A284" s="110"/>
      <c r="B284" s="110"/>
      <c r="C284" s="110"/>
      <c r="D284" s="110"/>
      <c r="E284" s="110"/>
    </row>
    <row r="285" spans="1:5" x14ac:dyDescent="0.2">
      <c r="A285" s="110"/>
      <c r="B285" s="110"/>
      <c r="C285" s="110"/>
      <c r="D285" s="110"/>
      <c r="E285" s="110"/>
    </row>
    <row r="286" spans="1:5" x14ac:dyDescent="0.2">
      <c r="A286" s="110"/>
      <c r="B286" s="110"/>
      <c r="C286" s="110"/>
      <c r="D286" s="110"/>
      <c r="E286" s="110"/>
    </row>
    <row r="287" spans="1:5" x14ac:dyDescent="0.2">
      <c r="A287" s="110"/>
      <c r="B287" s="110"/>
      <c r="C287" s="110"/>
      <c r="D287" s="110"/>
      <c r="E287" s="110"/>
    </row>
    <row r="288" spans="1:5" x14ac:dyDescent="0.2">
      <c r="A288" s="110"/>
      <c r="B288" s="110"/>
      <c r="C288" s="110"/>
      <c r="D288" s="110"/>
      <c r="E288" s="110"/>
    </row>
    <row r="289" spans="1:5" x14ac:dyDescent="0.2">
      <c r="A289" s="110"/>
      <c r="B289" s="110"/>
      <c r="C289" s="110"/>
      <c r="D289" s="110"/>
      <c r="E289" s="110"/>
    </row>
    <row r="290" spans="1:5" x14ac:dyDescent="0.2">
      <c r="A290" s="110"/>
      <c r="B290" s="110"/>
      <c r="C290" s="110"/>
      <c r="D290" s="110"/>
      <c r="E290" s="110"/>
    </row>
    <row r="291" spans="1:5" x14ac:dyDescent="0.2">
      <c r="A291" s="110"/>
      <c r="B291" s="110"/>
      <c r="C291" s="110"/>
      <c r="D291" s="110"/>
      <c r="E291" s="110"/>
    </row>
    <row r="292" spans="1:5" x14ac:dyDescent="0.2">
      <c r="A292" s="110"/>
      <c r="B292" s="110"/>
      <c r="C292" s="110"/>
      <c r="D292" s="110"/>
      <c r="E292" s="110"/>
    </row>
    <row r="293" spans="1:5" x14ac:dyDescent="0.2">
      <c r="A293" s="110"/>
      <c r="B293" s="110"/>
      <c r="C293" s="110"/>
      <c r="D293" s="110"/>
      <c r="E293" s="110"/>
    </row>
    <row r="294" spans="1:5" x14ac:dyDescent="0.2">
      <c r="A294" s="110"/>
      <c r="B294" s="110"/>
      <c r="C294" s="110"/>
      <c r="D294" s="110"/>
      <c r="E294" s="110"/>
    </row>
    <row r="295" spans="1:5" x14ac:dyDescent="0.2">
      <c r="A295" s="110"/>
      <c r="B295" s="110"/>
      <c r="C295" s="110"/>
      <c r="D295" s="110"/>
      <c r="E295" s="110"/>
    </row>
    <row r="296" spans="1:5" x14ac:dyDescent="0.2">
      <c r="A296" s="110"/>
      <c r="B296" s="110"/>
      <c r="C296" s="110"/>
      <c r="D296" s="110"/>
      <c r="E296" s="110"/>
    </row>
    <row r="297" spans="1:5" x14ac:dyDescent="0.2">
      <c r="A297" s="110"/>
      <c r="B297" s="110"/>
      <c r="C297" s="110"/>
      <c r="D297" s="110"/>
      <c r="E297" s="110"/>
    </row>
    <row r="298" spans="1:5" x14ac:dyDescent="0.2">
      <c r="A298" s="110"/>
      <c r="B298" s="110"/>
      <c r="C298" s="110"/>
      <c r="D298" s="110"/>
      <c r="E298" s="110"/>
    </row>
    <row r="299" spans="1:5" x14ac:dyDescent="0.2">
      <c r="A299" s="110"/>
      <c r="B299" s="110"/>
      <c r="C299" s="110"/>
      <c r="D299" s="110"/>
      <c r="E299" s="110"/>
    </row>
    <row r="300" spans="1:5" x14ac:dyDescent="0.2">
      <c r="A300" s="110"/>
      <c r="B300" s="110"/>
      <c r="C300" s="110"/>
      <c r="D300" s="110"/>
      <c r="E300" s="110"/>
    </row>
    <row r="301" spans="1:5" x14ac:dyDescent="0.2">
      <c r="A301" s="110"/>
      <c r="B301" s="110"/>
      <c r="C301" s="110"/>
      <c r="D301" s="110"/>
      <c r="E301" s="110"/>
    </row>
    <row r="302" spans="1:5" x14ac:dyDescent="0.2">
      <c r="A302" s="110"/>
      <c r="B302" s="110"/>
      <c r="C302" s="110"/>
      <c r="D302" s="110"/>
      <c r="E302" s="110"/>
    </row>
    <row r="303" spans="1:5" x14ac:dyDescent="0.2">
      <c r="A303" s="110"/>
      <c r="B303" s="110"/>
      <c r="C303" s="110"/>
      <c r="D303" s="110"/>
      <c r="E303" s="110"/>
    </row>
    <row r="304" spans="1:5" x14ac:dyDescent="0.2">
      <c r="A304" s="110"/>
      <c r="B304" s="110"/>
      <c r="C304" s="110"/>
      <c r="D304" s="110"/>
      <c r="E304" s="110"/>
    </row>
    <row r="305" spans="1:5" x14ac:dyDescent="0.2">
      <c r="A305" s="110"/>
      <c r="B305" s="110"/>
      <c r="C305" s="110"/>
      <c r="D305" s="110"/>
      <c r="E305" s="110"/>
    </row>
    <row r="306" spans="1:5" x14ac:dyDescent="0.2">
      <c r="A306" s="110"/>
      <c r="B306" s="110"/>
      <c r="C306" s="110"/>
      <c r="D306" s="110"/>
      <c r="E306" s="110"/>
    </row>
    <row r="307" spans="1:5" x14ac:dyDescent="0.2">
      <c r="A307" s="110"/>
      <c r="B307" s="110"/>
      <c r="C307" s="110"/>
      <c r="D307" s="110"/>
      <c r="E307" s="110"/>
    </row>
    <row r="308" spans="1:5" x14ac:dyDescent="0.2">
      <c r="A308" s="110"/>
      <c r="B308" s="110"/>
      <c r="C308" s="110"/>
      <c r="D308" s="110"/>
      <c r="E308" s="110"/>
    </row>
    <row r="309" spans="1:5" x14ac:dyDescent="0.2">
      <c r="A309" s="110"/>
      <c r="B309" s="110"/>
      <c r="C309" s="110"/>
      <c r="D309" s="110"/>
      <c r="E309" s="110"/>
    </row>
    <row r="310" spans="1:5" x14ac:dyDescent="0.2">
      <c r="A310" s="110"/>
      <c r="B310" s="110"/>
      <c r="C310" s="110"/>
      <c r="D310" s="110"/>
      <c r="E310" s="110"/>
    </row>
    <row r="311" spans="1:5" x14ac:dyDescent="0.2">
      <c r="A311" s="110"/>
      <c r="B311" s="110"/>
      <c r="C311" s="110"/>
      <c r="D311" s="110"/>
      <c r="E311" s="110"/>
    </row>
    <row r="312" spans="1:5" x14ac:dyDescent="0.2">
      <c r="A312" s="110"/>
      <c r="B312" s="110"/>
      <c r="C312" s="110"/>
      <c r="D312" s="110"/>
      <c r="E312" s="110"/>
    </row>
    <row r="313" spans="1:5" x14ac:dyDescent="0.2">
      <c r="A313" s="110"/>
      <c r="B313" s="110"/>
      <c r="C313" s="110"/>
      <c r="D313" s="110"/>
      <c r="E313" s="110"/>
    </row>
    <row r="314" spans="1:5" x14ac:dyDescent="0.2">
      <c r="A314" s="110"/>
      <c r="B314" s="110"/>
      <c r="C314" s="110"/>
      <c r="D314" s="110"/>
      <c r="E314" s="110"/>
    </row>
    <row r="315" spans="1:5" x14ac:dyDescent="0.2">
      <c r="A315" s="110"/>
      <c r="B315" s="110"/>
      <c r="C315" s="110"/>
      <c r="D315" s="110"/>
      <c r="E315" s="110"/>
    </row>
    <row r="316" spans="1:5" x14ac:dyDescent="0.2">
      <c r="A316" s="110"/>
      <c r="B316" s="110"/>
      <c r="C316" s="110"/>
      <c r="D316" s="110"/>
      <c r="E316" s="110"/>
    </row>
    <row r="317" spans="1:5" x14ac:dyDescent="0.2">
      <c r="A317" s="110"/>
      <c r="B317" s="110"/>
      <c r="C317" s="110"/>
      <c r="D317" s="110"/>
      <c r="E317" s="110"/>
    </row>
    <row r="318" spans="1:5" x14ac:dyDescent="0.2">
      <c r="A318" s="110"/>
      <c r="B318" s="110"/>
      <c r="C318" s="110"/>
      <c r="D318" s="110"/>
      <c r="E318" s="110"/>
    </row>
    <row r="319" spans="1:5" x14ac:dyDescent="0.2">
      <c r="A319" s="110"/>
      <c r="B319" s="110"/>
      <c r="C319" s="110"/>
      <c r="D319" s="110"/>
      <c r="E319" s="110"/>
    </row>
    <row r="320" spans="1:5" x14ac:dyDescent="0.2">
      <c r="A320" s="110"/>
      <c r="B320" s="110"/>
      <c r="C320" s="110"/>
      <c r="D320" s="110"/>
      <c r="E320" s="110"/>
    </row>
    <row r="321" spans="1:5" x14ac:dyDescent="0.2">
      <c r="A321" s="110"/>
      <c r="B321" s="110"/>
      <c r="C321" s="110"/>
      <c r="D321" s="110"/>
      <c r="E321" s="110"/>
    </row>
    <row r="322" spans="1:5" x14ac:dyDescent="0.2">
      <c r="A322" s="110"/>
      <c r="B322" s="110"/>
      <c r="C322" s="110"/>
      <c r="D322" s="110"/>
      <c r="E322" s="110"/>
    </row>
    <row r="323" spans="1:5" x14ac:dyDescent="0.2">
      <c r="A323" s="110"/>
      <c r="B323" s="110"/>
      <c r="C323" s="110"/>
      <c r="D323" s="110"/>
      <c r="E323" s="110"/>
    </row>
    <row r="324" spans="1:5" x14ac:dyDescent="0.2">
      <c r="A324" s="110"/>
      <c r="B324" s="110"/>
      <c r="C324" s="110"/>
      <c r="D324" s="110"/>
      <c r="E324" s="110"/>
    </row>
    <row r="325" spans="1:5" x14ac:dyDescent="0.2">
      <c r="A325" s="110"/>
      <c r="B325" s="110"/>
      <c r="C325" s="110"/>
      <c r="D325" s="110"/>
      <c r="E325" s="110"/>
    </row>
    <row r="326" spans="1:5" x14ac:dyDescent="0.2">
      <c r="A326" s="110"/>
      <c r="B326" s="110"/>
      <c r="C326" s="110"/>
      <c r="D326" s="110"/>
      <c r="E326" s="110"/>
    </row>
    <row r="327" spans="1:5" x14ac:dyDescent="0.2">
      <c r="A327" s="110"/>
      <c r="B327" s="110"/>
      <c r="C327" s="110"/>
      <c r="D327" s="110"/>
      <c r="E327" s="110"/>
    </row>
    <row r="328" spans="1:5" x14ac:dyDescent="0.2">
      <c r="A328" s="110"/>
      <c r="B328" s="110"/>
      <c r="C328" s="110"/>
      <c r="D328" s="110"/>
      <c r="E328" s="110"/>
    </row>
    <row r="329" spans="1:5" x14ac:dyDescent="0.2">
      <c r="A329" s="110"/>
      <c r="B329" s="110"/>
      <c r="C329" s="110"/>
      <c r="D329" s="110"/>
      <c r="E329" s="110"/>
    </row>
    <row r="330" spans="1:5" x14ac:dyDescent="0.2">
      <c r="A330" s="110"/>
      <c r="B330" s="110"/>
      <c r="C330" s="110"/>
      <c r="D330" s="110"/>
      <c r="E330" s="110"/>
    </row>
    <row r="331" spans="1:5" x14ac:dyDescent="0.2">
      <c r="A331" s="110"/>
      <c r="B331" s="110"/>
      <c r="C331" s="110"/>
      <c r="D331" s="110"/>
      <c r="E331" s="110"/>
    </row>
    <row r="332" spans="1:5" x14ac:dyDescent="0.2">
      <c r="A332" s="110"/>
      <c r="B332" s="110"/>
      <c r="C332" s="110"/>
      <c r="D332" s="110"/>
      <c r="E332" s="110"/>
    </row>
    <row r="333" spans="1:5" x14ac:dyDescent="0.2">
      <c r="A333" s="110"/>
      <c r="B333" s="110"/>
      <c r="C333" s="110"/>
      <c r="D333" s="110"/>
      <c r="E333" s="110"/>
    </row>
    <row r="334" spans="1:5" x14ac:dyDescent="0.2">
      <c r="A334" s="110"/>
      <c r="B334" s="110"/>
      <c r="C334" s="110"/>
      <c r="D334" s="110"/>
      <c r="E334" s="110"/>
    </row>
    <row r="335" spans="1:5" x14ac:dyDescent="0.2">
      <c r="A335" s="110"/>
      <c r="B335" s="110"/>
      <c r="C335" s="110"/>
      <c r="D335" s="110"/>
      <c r="E335" s="110"/>
    </row>
    <row r="336" spans="1:5" x14ac:dyDescent="0.2">
      <c r="A336" s="110"/>
      <c r="B336" s="110"/>
      <c r="C336" s="110"/>
      <c r="D336" s="110"/>
      <c r="E336" s="110"/>
    </row>
    <row r="337" spans="1:5" x14ac:dyDescent="0.2">
      <c r="A337" s="110"/>
      <c r="B337" s="110"/>
      <c r="C337" s="110"/>
      <c r="D337" s="110"/>
      <c r="E337" s="110"/>
    </row>
    <row r="338" spans="1:5" x14ac:dyDescent="0.2">
      <c r="A338" s="110"/>
      <c r="B338" s="110"/>
      <c r="C338" s="110"/>
      <c r="D338" s="110"/>
      <c r="E338" s="110"/>
    </row>
    <row r="339" spans="1:5" x14ac:dyDescent="0.2">
      <c r="A339" s="110"/>
      <c r="B339" s="110"/>
      <c r="C339" s="110"/>
      <c r="D339" s="110"/>
      <c r="E339" s="110"/>
    </row>
    <row r="340" spans="1:5" x14ac:dyDescent="0.2">
      <c r="A340" s="110"/>
      <c r="B340" s="110"/>
      <c r="C340" s="110"/>
      <c r="D340" s="110"/>
      <c r="E340" s="110"/>
    </row>
    <row r="341" spans="1:5" x14ac:dyDescent="0.2">
      <c r="A341" s="110"/>
      <c r="B341" s="110"/>
      <c r="C341" s="110"/>
      <c r="D341" s="110"/>
      <c r="E341" s="110"/>
    </row>
    <row r="342" spans="1:5" x14ac:dyDescent="0.2">
      <c r="A342" s="110"/>
      <c r="B342" s="110"/>
      <c r="C342" s="110"/>
      <c r="D342" s="110"/>
      <c r="E342" s="110"/>
    </row>
    <row r="343" spans="1:5" x14ac:dyDescent="0.2">
      <c r="A343" s="110"/>
      <c r="B343" s="110"/>
      <c r="C343" s="110"/>
      <c r="D343" s="110"/>
      <c r="E343" s="110"/>
    </row>
    <row r="344" spans="1:5" x14ac:dyDescent="0.2">
      <c r="A344" s="110"/>
      <c r="B344" s="110"/>
      <c r="C344" s="110"/>
      <c r="D344" s="110"/>
      <c r="E344" s="110"/>
    </row>
    <row r="345" spans="1:5" x14ac:dyDescent="0.2">
      <c r="A345" s="110"/>
      <c r="B345" s="110"/>
      <c r="C345" s="110"/>
      <c r="D345" s="110"/>
      <c r="E345" s="110"/>
    </row>
    <row r="346" spans="1:5" x14ac:dyDescent="0.2">
      <c r="A346" s="110"/>
      <c r="B346" s="110"/>
      <c r="C346" s="110"/>
      <c r="D346" s="110"/>
      <c r="E346" s="110"/>
    </row>
    <row r="347" spans="1:5" x14ac:dyDescent="0.2">
      <c r="A347" s="110"/>
      <c r="B347" s="110"/>
      <c r="C347" s="110"/>
      <c r="D347" s="110"/>
      <c r="E347" s="110"/>
    </row>
    <row r="348" spans="1:5" x14ac:dyDescent="0.2">
      <c r="A348" s="110"/>
      <c r="B348" s="110"/>
      <c r="C348" s="110"/>
      <c r="D348" s="110"/>
      <c r="E348" s="110"/>
    </row>
    <row r="349" spans="1:5" x14ac:dyDescent="0.2">
      <c r="A349" s="110"/>
      <c r="B349" s="110"/>
      <c r="C349" s="110"/>
      <c r="D349" s="110"/>
      <c r="E349" s="110"/>
    </row>
    <row r="350" spans="1:5" x14ac:dyDescent="0.2">
      <c r="A350" s="110"/>
      <c r="B350" s="110"/>
      <c r="C350" s="110"/>
      <c r="D350" s="110"/>
      <c r="E350" s="110"/>
    </row>
    <row r="351" spans="1:5" x14ac:dyDescent="0.2">
      <c r="A351" s="110"/>
      <c r="B351" s="110"/>
      <c r="C351" s="110"/>
      <c r="D351" s="110"/>
      <c r="E351" s="110"/>
    </row>
    <row r="352" spans="1:5" x14ac:dyDescent="0.2">
      <c r="A352" s="110"/>
      <c r="B352" s="110"/>
      <c r="C352" s="110"/>
      <c r="D352" s="110"/>
      <c r="E352" s="110"/>
    </row>
    <row r="353" spans="1:5" x14ac:dyDescent="0.2">
      <c r="A353" s="110"/>
      <c r="B353" s="110"/>
      <c r="C353" s="110"/>
      <c r="D353" s="110"/>
      <c r="E353" s="110"/>
    </row>
    <row r="354" spans="1:5" x14ac:dyDescent="0.2">
      <c r="A354" s="110"/>
      <c r="B354" s="110"/>
      <c r="C354" s="110"/>
      <c r="D354" s="110"/>
      <c r="E354" s="110"/>
    </row>
    <row r="355" spans="1:5" x14ac:dyDescent="0.2">
      <c r="A355" s="110"/>
      <c r="B355" s="110"/>
      <c r="C355" s="110"/>
      <c r="D355" s="110"/>
      <c r="E355" s="110"/>
    </row>
    <row r="356" spans="1:5" x14ac:dyDescent="0.2">
      <c r="A356" s="110"/>
      <c r="B356" s="110"/>
      <c r="C356" s="110"/>
      <c r="D356" s="110"/>
      <c r="E356" s="110"/>
    </row>
  </sheetData>
  <hyperlinks>
    <hyperlink ref="B81" r:id="rId1" display="Methodenbericht &quot;Einführung der Klassifikation der Berufe 2010 – überarbeitete Fassung 2020“" xr:uid="{1F420C79-2A12-46BA-9143-F969B9F08CDB}"/>
    <hyperlink ref="B88" r:id="rId2" xr:uid="{CAB86A3D-3FB7-490F-BF40-846B1C14BD86}"/>
    <hyperlink ref="B84" r:id="rId3" xr:uid="{C326EEC1-4E9E-4A4A-8468-8439C2546408}"/>
    <hyperlink ref="B90" r:id="rId4" xr:uid="{7C5C5DB5-5BC9-42FE-9408-E5D19CD075C3}"/>
    <hyperlink ref="B89" r:id="rId5" xr:uid="{A0CB354C-A93A-4DA3-901E-423F29613533}"/>
    <hyperlink ref="B76" r:id="rId6" display="Methodenbericht &quot;Revision der Statistik über Berufsausbildungsstellen 2022“" xr:uid="{4D46675B-9CD9-46B3-9A5A-135375CBEFA5}"/>
    <hyperlink ref="B65" r:id="rId7" display="Methodenbericht – Berechnung und Entwicklung der Meldequo_x0002_ten von Ausbildungsuchenden und Berufsausbildungsstellen, Nürnberg, " xr:uid="{5924F7E3-6D42-4504-8717-B9BA62D8E9B8}"/>
    <hyperlink ref="B93" r:id="rId8" xr:uid="{D20D29A0-8825-4BB2-9E8E-D5B1F780FD48}"/>
  </hyperlinks>
  <pageMargins left="0.70866141732283472" right="0.70866141732283472" top="0.59055118110236227" bottom="0.59055118110236227" header="0.31496062992125984" footer="0.31496062992125984"/>
  <pageSetup paperSize="9" fitToHeight="0" orientation="portrait" r:id="rId9"/>
  <headerFooter>
    <oddFooter>&amp;C&amp;8Seite &amp;P von &amp;N</oddFooter>
  </headerFooter>
  <rowBreaks count="3" manualBreakCount="3">
    <brk id="16" max="1" man="1"/>
    <brk id="34" max="1" man="1"/>
    <brk id="64" max="1" man="1"/>
  </rowBreaks>
  <drawing r:id="rId1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267B3-56D8-425A-BE94-39621F95AD8F}">
  <dimension ref="A1:K63"/>
  <sheetViews>
    <sheetView showGridLines="0" zoomScaleNormal="100" zoomScaleSheetLayoutView="100" workbookViewId="0">
      <selection sqref="A1:G1"/>
    </sheetView>
  </sheetViews>
  <sheetFormatPr baseColWidth="10" defaultRowHeight="16.5" customHeight="1" x14ac:dyDescent="0.2"/>
  <cols>
    <col min="1" max="1" width="2.375" style="152" customWidth="1"/>
    <col min="2" max="2" width="15.125" style="152" customWidth="1"/>
    <col min="3" max="3" width="20.375" style="152" customWidth="1"/>
    <col min="4" max="5" width="10" style="152" customWidth="1"/>
    <col min="6" max="8" width="11" style="152"/>
    <col min="9" max="9" width="13.75" style="152" customWidth="1"/>
    <col min="10" max="256" width="11" style="152"/>
    <col min="257" max="257" width="2.375" style="152" customWidth="1"/>
    <col min="258" max="258" width="15.125" style="152" customWidth="1"/>
    <col min="259" max="259" width="20.375" style="152" customWidth="1"/>
    <col min="260" max="261" width="10" style="152" customWidth="1"/>
    <col min="262" max="264" width="11" style="152"/>
    <col min="265" max="265" width="13.75" style="152" customWidth="1"/>
    <col min="266" max="512" width="11" style="152"/>
    <col min="513" max="513" width="2.375" style="152" customWidth="1"/>
    <col min="514" max="514" width="15.125" style="152" customWidth="1"/>
    <col min="515" max="515" width="20.375" style="152" customWidth="1"/>
    <col min="516" max="517" width="10" style="152" customWidth="1"/>
    <col min="518" max="520" width="11" style="152"/>
    <col min="521" max="521" width="13.75" style="152" customWidth="1"/>
    <col min="522" max="768" width="11" style="152"/>
    <col min="769" max="769" width="2.375" style="152" customWidth="1"/>
    <col min="770" max="770" width="15.125" style="152" customWidth="1"/>
    <col min="771" max="771" width="20.375" style="152" customWidth="1"/>
    <col min="772" max="773" width="10" style="152" customWidth="1"/>
    <col min="774" max="776" width="11" style="152"/>
    <col min="777" max="777" width="13.75" style="152" customWidth="1"/>
    <col min="778" max="1024" width="11" style="152"/>
    <col min="1025" max="1025" width="2.375" style="152" customWidth="1"/>
    <col min="1026" max="1026" width="15.125" style="152" customWidth="1"/>
    <col min="1027" max="1027" width="20.375" style="152" customWidth="1"/>
    <col min="1028" max="1029" width="10" style="152" customWidth="1"/>
    <col min="1030" max="1032" width="11" style="152"/>
    <col min="1033" max="1033" width="13.75" style="152" customWidth="1"/>
    <col min="1034" max="1280" width="11" style="152"/>
    <col min="1281" max="1281" width="2.375" style="152" customWidth="1"/>
    <col min="1282" max="1282" width="15.125" style="152" customWidth="1"/>
    <col min="1283" max="1283" width="20.375" style="152" customWidth="1"/>
    <col min="1284" max="1285" width="10" style="152" customWidth="1"/>
    <col min="1286" max="1288" width="11" style="152"/>
    <col min="1289" max="1289" width="13.75" style="152" customWidth="1"/>
    <col min="1290" max="1536" width="11" style="152"/>
    <col min="1537" max="1537" width="2.375" style="152" customWidth="1"/>
    <col min="1538" max="1538" width="15.125" style="152" customWidth="1"/>
    <col min="1539" max="1539" width="20.375" style="152" customWidth="1"/>
    <col min="1540" max="1541" width="10" style="152" customWidth="1"/>
    <col min="1542" max="1544" width="11" style="152"/>
    <col min="1545" max="1545" width="13.75" style="152" customWidth="1"/>
    <col min="1546" max="1792" width="11" style="152"/>
    <col min="1793" max="1793" width="2.375" style="152" customWidth="1"/>
    <col min="1794" max="1794" width="15.125" style="152" customWidth="1"/>
    <col min="1795" max="1795" width="20.375" style="152" customWidth="1"/>
    <col min="1796" max="1797" width="10" style="152" customWidth="1"/>
    <col min="1798" max="1800" width="11" style="152"/>
    <col min="1801" max="1801" width="13.75" style="152" customWidth="1"/>
    <col min="1802" max="2048" width="11" style="152"/>
    <col min="2049" max="2049" width="2.375" style="152" customWidth="1"/>
    <col min="2050" max="2050" width="15.125" style="152" customWidth="1"/>
    <col min="2051" max="2051" width="20.375" style="152" customWidth="1"/>
    <col min="2052" max="2053" width="10" style="152" customWidth="1"/>
    <col min="2054" max="2056" width="11" style="152"/>
    <col min="2057" max="2057" width="13.75" style="152" customWidth="1"/>
    <col min="2058" max="2304" width="11" style="152"/>
    <col min="2305" max="2305" width="2.375" style="152" customWidth="1"/>
    <col min="2306" max="2306" width="15.125" style="152" customWidth="1"/>
    <col min="2307" max="2307" width="20.375" style="152" customWidth="1"/>
    <col min="2308" max="2309" width="10" style="152" customWidth="1"/>
    <col min="2310" max="2312" width="11" style="152"/>
    <col min="2313" max="2313" width="13.75" style="152" customWidth="1"/>
    <col min="2314" max="2560" width="11" style="152"/>
    <col min="2561" max="2561" width="2.375" style="152" customWidth="1"/>
    <col min="2562" max="2562" width="15.125" style="152" customWidth="1"/>
    <col min="2563" max="2563" width="20.375" style="152" customWidth="1"/>
    <col min="2564" max="2565" width="10" style="152" customWidth="1"/>
    <col min="2566" max="2568" width="11" style="152"/>
    <col min="2569" max="2569" width="13.75" style="152" customWidth="1"/>
    <col min="2570" max="2816" width="11" style="152"/>
    <col min="2817" max="2817" width="2.375" style="152" customWidth="1"/>
    <col min="2818" max="2818" width="15.125" style="152" customWidth="1"/>
    <col min="2819" max="2819" width="20.375" style="152" customWidth="1"/>
    <col min="2820" max="2821" width="10" style="152" customWidth="1"/>
    <col min="2822" max="2824" width="11" style="152"/>
    <col min="2825" max="2825" width="13.75" style="152" customWidth="1"/>
    <col min="2826" max="3072" width="11" style="152"/>
    <col min="3073" max="3073" width="2.375" style="152" customWidth="1"/>
    <col min="3074" max="3074" width="15.125" style="152" customWidth="1"/>
    <col min="3075" max="3075" width="20.375" style="152" customWidth="1"/>
    <col min="3076" max="3077" width="10" style="152" customWidth="1"/>
    <col min="3078" max="3080" width="11" style="152"/>
    <col min="3081" max="3081" width="13.75" style="152" customWidth="1"/>
    <col min="3082" max="3328" width="11" style="152"/>
    <col min="3329" max="3329" width="2.375" style="152" customWidth="1"/>
    <col min="3330" max="3330" width="15.125" style="152" customWidth="1"/>
    <col min="3331" max="3331" width="20.375" style="152" customWidth="1"/>
    <col min="3332" max="3333" width="10" style="152" customWidth="1"/>
    <col min="3334" max="3336" width="11" style="152"/>
    <col min="3337" max="3337" width="13.75" style="152" customWidth="1"/>
    <col min="3338" max="3584" width="11" style="152"/>
    <col min="3585" max="3585" width="2.375" style="152" customWidth="1"/>
    <col min="3586" max="3586" width="15.125" style="152" customWidth="1"/>
    <col min="3587" max="3587" width="20.375" style="152" customWidth="1"/>
    <col min="3588" max="3589" width="10" style="152" customWidth="1"/>
    <col min="3590" max="3592" width="11" style="152"/>
    <col min="3593" max="3593" width="13.75" style="152" customWidth="1"/>
    <col min="3594" max="3840" width="11" style="152"/>
    <col min="3841" max="3841" width="2.375" style="152" customWidth="1"/>
    <col min="3842" max="3842" width="15.125" style="152" customWidth="1"/>
    <col min="3843" max="3843" width="20.375" style="152" customWidth="1"/>
    <col min="3844" max="3845" width="10" style="152" customWidth="1"/>
    <col min="3846" max="3848" width="11" style="152"/>
    <col min="3849" max="3849" width="13.75" style="152" customWidth="1"/>
    <col min="3850" max="4096" width="11" style="152"/>
    <col min="4097" max="4097" width="2.375" style="152" customWidth="1"/>
    <col min="4098" max="4098" width="15.125" style="152" customWidth="1"/>
    <col min="4099" max="4099" width="20.375" style="152" customWidth="1"/>
    <col min="4100" max="4101" width="10" style="152" customWidth="1"/>
    <col min="4102" max="4104" width="11" style="152"/>
    <col min="4105" max="4105" width="13.75" style="152" customWidth="1"/>
    <col min="4106" max="4352" width="11" style="152"/>
    <col min="4353" max="4353" width="2.375" style="152" customWidth="1"/>
    <col min="4354" max="4354" width="15.125" style="152" customWidth="1"/>
    <col min="4355" max="4355" width="20.375" style="152" customWidth="1"/>
    <col min="4356" max="4357" width="10" style="152" customWidth="1"/>
    <col min="4358" max="4360" width="11" style="152"/>
    <col min="4361" max="4361" width="13.75" style="152" customWidth="1"/>
    <col min="4362" max="4608" width="11" style="152"/>
    <col min="4609" max="4609" width="2.375" style="152" customWidth="1"/>
    <col min="4610" max="4610" width="15.125" style="152" customWidth="1"/>
    <col min="4611" max="4611" width="20.375" style="152" customWidth="1"/>
    <col min="4612" max="4613" width="10" style="152" customWidth="1"/>
    <col min="4614" max="4616" width="11" style="152"/>
    <col min="4617" max="4617" width="13.75" style="152" customWidth="1"/>
    <col min="4618" max="4864" width="11" style="152"/>
    <col min="4865" max="4865" width="2.375" style="152" customWidth="1"/>
    <col min="4866" max="4866" width="15.125" style="152" customWidth="1"/>
    <col min="4867" max="4867" width="20.375" style="152" customWidth="1"/>
    <col min="4868" max="4869" width="10" style="152" customWidth="1"/>
    <col min="4870" max="4872" width="11" style="152"/>
    <col min="4873" max="4873" width="13.75" style="152" customWidth="1"/>
    <col min="4874" max="5120" width="11" style="152"/>
    <col min="5121" max="5121" width="2.375" style="152" customWidth="1"/>
    <col min="5122" max="5122" width="15.125" style="152" customWidth="1"/>
    <col min="5123" max="5123" width="20.375" style="152" customWidth="1"/>
    <col min="5124" max="5125" width="10" style="152" customWidth="1"/>
    <col min="5126" max="5128" width="11" style="152"/>
    <col min="5129" max="5129" width="13.75" style="152" customWidth="1"/>
    <col min="5130" max="5376" width="11" style="152"/>
    <col min="5377" max="5377" width="2.375" style="152" customWidth="1"/>
    <col min="5378" max="5378" width="15.125" style="152" customWidth="1"/>
    <col min="5379" max="5379" width="20.375" style="152" customWidth="1"/>
    <col min="5380" max="5381" width="10" style="152" customWidth="1"/>
    <col min="5382" max="5384" width="11" style="152"/>
    <col min="5385" max="5385" width="13.75" style="152" customWidth="1"/>
    <col min="5386" max="5632" width="11" style="152"/>
    <col min="5633" max="5633" width="2.375" style="152" customWidth="1"/>
    <col min="5634" max="5634" width="15.125" style="152" customWidth="1"/>
    <col min="5635" max="5635" width="20.375" style="152" customWidth="1"/>
    <col min="5636" max="5637" width="10" style="152" customWidth="1"/>
    <col min="5638" max="5640" width="11" style="152"/>
    <col min="5641" max="5641" width="13.75" style="152" customWidth="1"/>
    <col min="5642" max="5888" width="11" style="152"/>
    <col min="5889" max="5889" width="2.375" style="152" customWidth="1"/>
    <col min="5890" max="5890" width="15.125" style="152" customWidth="1"/>
    <col min="5891" max="5891" width="20.375" style="152" customWidth="1"/>
    <col min="5892" max="5893" width="10" style="152" customWidth="1"/>
    <col min="5894" max="5896" width="11" style="152"/>
    <col min="5897" max="5897" width="13.75" style="152" customWidth="1"/>
    <col min="5898" max="6144" width="11" style="152"/>
    <col min="6145" max="6145" width="2.375" style="152" customWidth="1"/>
    <col min="6146" max="6146" width="15.125" style="152" customWidth="1"/>
    <col min="6147" max="6147" width="20.375" style="152" customWidth="1"/>
    <col min="6148" max="6149" width="10" style="152" customWidth="1"/>
    <col min="6150" max="6152" width="11" style="152"/>
    <col min="6153" max="6153" width="13.75" style="152" customWidth="1"/>
    <col min="6154" max="6400" width="11" style="152"/>
    <col min="6401" max="6401" width="2.375" style="152" customWidth="1"/>
    <col min="6402" max="6402" width="15.125" style="152" customWidth="1"/>
    <col min="6403" max="6403" width="20.375" style="152" customWidth="1"/>
    <col min="6404" max="6405" width="10" style="152" customWidth="1"/>
    <col min="6406" max="6408" width="11" style="152"/>
    <col min="6409" max="6409" width="13.75" style="152" customWidth="1"/>
    <col min="6410" max="6656" width="11" style="152"/>
    <col min="6657" max="6657" width="2.375" style="152" customWidth="1"/>
    <col min="6658" max="6658" width="15.125" style="152" customWidth="1"/>
    <col min="6659" max="6659" width="20.375" style="152" customWidth="1"/>
    <col min="6660" max="6661" width="10" style="152" customWidth="1"/>
    <col min="6662" max="6664" width="11" style="152"/>
    <col min="6665" max="6665" width="13.75" style="152" customWidth="1"/>
    <col min="6666" max="6912" width="11" style="152"/>
    <col min="6913" max="6913" width="2.375" style="152" customWidth="1"/>
    <col min="6914" max="6914" width="15.125" style="152" customWidth="1"/>
    <col min="6915" max="6915" width="20.375" style="152" customWidth="1"/>
    <col min="6916" max="6917" width="10" style="152" customWidth="1"/>
    <col min="6918" max="6920" width="11" style="152"/>
    <col min="6921" max="6921" width="13.75" style="152" customWidth="1"/>
    <col min="6922" max="7168" width="11" style="152"/>
    <col min="7169" max="7169" width="2.375" style="152" customWidth="1"/>
    <col min="7170" max="7170" width="15.125" style="152" customWidth="1"/>
    <col min="7171" max="7171" width="20.375" style="152" customWidth="1"/>
    <col min="7172" max="7173" width="10" style="152" customWidth="1"/>
    <col min="7174" max="7176" width="11" style="152"/>
    <col min="7177" max="7177" width="13.75" style="152" customWidth="1"/>
    <col min="7178" max="7424" width="11" style="152"/>
    <col min="7425" max="7425" width="2.375" style="152" customWidth="1"/>
    <col min="7426" max="7426" width="15.125" style="152" customWidth="1"/>
    <col min="7427" max="7427" width="20.375" style="152" customWidth="1"/>
    <col min="7428" max="7429" width="10" style="152" customWidth="1"/>
    <col min="7430" max="7432" width="11" style="152"/>
    <col min="7433" max="7433" width="13.75" style="152" customWidth="1"/>
    <col min="7434" max="7680" width="11" style="152"/>
    <col min="7681" max="7681" width="2.375" style="152" customWidth="1"/>
    <col min="7682" max="7682" width="15.125" style="152" customWidth="1"/>
    <col min="7683" max="7683" width="20.375" style="152" customWidth="1"/>
    <col min="7684" max="7685" width="10" style="152" customWidth="1"/>
    <col min="7686" max="7688" width="11" style="152"/>
    <col min="7689" max="7689" width="13.75" style="152" customWidth="1"/>
    <col min="7690" max="7936" width="11" style="152"/>
    <col min="7937" max="7937" width="2.375" style="152" customWidth="1"/>
    <col min="7938" max="7938" width="15.125" style="152" customWidth="1"/>
    <col min="7939" max="7939" width="20.375" style="152" customWidth="1"/>
    <col min="7940" max="7941" width="10" style="152" customWidth="1"/>
    <col min="7942" max="7944" width="11" style="152"/>
    <col min="7945" max="7945" width="13.75" style="152" customWidth="1"/>
    <col min="7946" max="8192" width="11" style="152"/>
    <col min="8193" max="8193" width="2.375" style="152" customWidth="1"/>
    <col min="8194" max="8194" width="15.125" style="152" customWidth="1"/>
    <col min="8195" max="8195" width="20.375" style="152" customWidth="1"/>
    <col min="8196" max="8197" width="10" style="152" customWidth="1"/>
    <col min="8198" max="8200" width="11" style="152"/>
    <col min="8201" max="8201" width="13.75" style="152" customWidth="1"/>
    <col min="8202" max="8448" width="11" style="152"/>
    <col min="8449" max="8449" width="2.375" style="152" customWidth="1"/>
    <col min="8450" max="8450" width="15.125" style="152" customWidth="1"/>
    <col min="8451" max="8451" width="20.375" style="152" customWidth="1"/>
    <col min="8452" max="8453" width="10" style="152" customWidth="1"/>
    <col min="8454" max="8456" width="11" style="152"/>
    <col min="8457" max="8457" width="13.75" style="152" customWidth="1"/>
    <col min="8458" max="8704" width="11" style="152"/>
    <col min="8705" max="8705" width="2.375" style="152" customWidth="1"/>
    <col min="8706" max="8706" width="15.125" style="152" customWidth="1"/>
    <col min="8707" max="8707" width="20.375" style="152" customWidth="1"/>
    <col min="8708" max="8709" width="10" style="152" customWidth="1"/>
    <col min="8710" max="8712" width="11" style="152"/>
    <col min="8713" max="8713" width="13.75" style="152" customWidth="1"/>
    <col min="8714" max="8960" width="11" style="152"/>
    <col min="8961" max="8961" width="2.375" style="152" customWidth="1"/>
    <col min="8962" max="8962" width="15.125" style="152" customWidth="1"/>
    <col min="8963" max="8963" width="20.375" style="152" customWidth="1"/>
    <col min="8964" max="8965" width="10" style="152" customWidth="1"/>
    <col min="8966" max="8968" width="11" style="152"/>
    <col min="8969" max="8969" width="13.75" style="152" customWidth="1"/>
    <col min="8970" max="9216" width="11" style="152"/>
    <col min="9217" max="9217" width="2.375" style="152" customWidth="1"/>
    <col min="9218" max="9218" width="15.125" style="152" customWidth="1"/>
    <col min="9219" max="9219" width="20.375" style="152" customWidth="1"/>
    <col min="9220" max="9221" width="10" style="152" customWidth="1"/>
    <col min="9222" max="9224" width="11" style="152"/>
    <col min="9225" max="9225" width="13.75" style="152" customWidth="1"/>
    <col min="9226" max="9472" width="11" style="152"/>
    <col min="9473" max="9473" width="2.375" style="152" customWidth="1"/>
    <col min="9474" max="9474" width="15.125" style="152" customWidth="1"/>
    <col min="9475" max="9475" width="20.375" style="152" customWidth="1"/>
    <col min="9476" max="9477" width="10" style="152" customWidth="1"/>
    <col min="9478" max="9480" width="11" style="152"/>
    <col min="9481" max="9481" width="13.75" style="152" customWidth="1"/>
    <col min="9482" max="9728" width="11" style="152"/>
    <col min="9729" max="9729" width="2.375" style="152" customWidth="1"/>
    <col min="9730" max="9730" width="15.125" style="152" customWidth="1"/>
    <col min="9731" max="9731" width="20.375" style="152" customWidth="1"/>
    <col min="9732" max="9733" width="10" style="152" customWidth="1"/>
    <col min="9734" max="9736" width="11" style="152"/>
    <col min="9737" max="9737" width="13.75" style="152" customWidth="1"/>
    <col min="9738" max="9984" width="11" style="152"/>
    <col min="9985" max="9985" width="2.375" style="152" customWidth="1"/>
    <col min="9986" max="9986" width="15.125" style="152" customWidth="1"/>
    <col min="9987" max="9987" width="20.375" style="152" customWidth="1"/>
    <col min="9988" max="9989" width="10" style="152" customWidth="1"/>
    <col min="9990" max="9992" width="11" style="152"/>
    <col min="9993" max="9993" width="13.75" style="152" customWidth="1"/>
    <col min="9994" max="10240" width="11" style="152"/>
    <col min="10241" max="10241" width="2.375" style="152" customWidth="1"/>
    <col min="10242" max="10242" width="15.125" style="152" customWidth="1"/>
    <col min="10243" max="10243" width="20.375" style="152" customWidth="1"/>
    <col min="10244" max="10245" width="10" style="152" customWidth="1"/>
    <col min="10246" max="10248" width="11" style="152"/>
    <col min="10249" max="10249" width="13.75" style="152" customWidth="1"/>
    <col min="10250" max="10496" width="11" style="152"/>
    <col min="10497" max="10497" width="2.375" style="152" customWidth="1"/>
    <col min="10498" max="10498" width="15.125" style="152" customWidth="1"/>
    <col min="10499" max="10499" width="20.375" style="152" customWidth="1"/>
    <col min="10500" max="10501" width="10" style="152" customWidth="1"/>
    <col min="10502" max="10504" width="11" style="152"/>
    <col min="10505" max="10505" width="13.75" style="152" customWidth="1"/>
    <col min="10506" max="10752" width="11" style="152"/>
    <col min="10753" max="10753" width="2.375" style="152" customWidth="1"/>
    <col min="10754" max="10754" width="15.125" style="152" customWidth="1"/>
    <col min="10755" max="10755" width="20.375" style="152" customWidth="1"/>
    <col min="10756" max="10757" width="10" style="152" customWidth="1"/>
    <col min="10758" max="10760" width="11" style="152"/>
    <col min="10761" max="10761" width="13.75" style="152" customWidth="1"/>
    <col min="10762" max="11008" width="11" style="152"/>
    <col min="11009" max="11009" width="2.375" style="152" customWidth="1"/>
    <col min="11010" max="11010" width="15.125" style="152" customWidth="1"/>
    <col min="11011" max="11011" width="20.375" style="152" customWidth="1"/>
    <col min="11012" max="11013" width="10" style="152" customWidth="1"/>
    <col min="11014" max="11016" width="11" style="152"/>
    <col min="11017" max="11017" width="13.75" style="152" customWidth="1"/>
    <col min="11018" max="11264" width="11" style="152"/>
    <col min="11265" max="11265" width="2.375" style="152" customWidth="1"/>
    <col min="11266" max="11266" width="15.125" style="152" customWidth="1"/>
    <col min="11267" max="11267" width="20.375" style="152" customWidth="1"/>
    <col min="11268" max="11269" width="10" style="152" customWidth="1"/>
    <col min="11270" max="11272" width="11" style="152"/>
    <col min="11273" max="11273" width="13.75" style="152" customWidth="1"/>
    <col min="11274" max="11520" width="11" style="152"/>
    <col min="11521" max="11521" width="2.375" style="152" customWidth="1"/>
    <col min="11522" max="11522" width="15.125" style="152" customWidth="1"/>
    <col min="11523" max="11523" width="20.375" style="152" customWidth="1"/>
    <col min="11524" max="11525" width="10" style="152" customWidth="1"/>
    <col min="11526" max="11528" width="11" style="152"/>
    <col min="11529" max="11529" width="13.75" style="152" customWidth="1"/>
    <col min="11530" max="11776" width="11" style="152"/>
    <col min="11777" max="11777" width="2.375" style="152" customWidth="1"/>
    <col min="11778" max="11778" width="15.125" style="152" customWidth="1"/>
    <col min="11779" max="11779" width="20.375" style="152" customWidth="1"/>
    <col min="11780" max="11781" width="10" style="152" customWidth="1"/>
    <col min="11782" max="11784" width="11" style="152"/>
    <col min="11785" max="11785" width="13.75" style="152" customWidth="1"/>
    <col min="11786" max="12032" width="11" style="152"/>
    <col min="12033" max="12033" width="2.375" style="152" customWidth="1"/>
    <col min="12034" max="12034" width="15.125" style="152" customWidth="1"/>
    <col min="12035" max="12035" width="20.375" style="152" customWidth="1"/>
    <col min="12036" max="12037" width="10" style="152" customWidth="1"/>
    <col min="12038" max="12040" width="11" style="152"/>
    <col min="12041" max="12041" width="13.75" style="152" customWidth="1"/>
    <col min="12042" max="12288" width="11" style="152"/>
    <col min="12289" max="12289" width="2.375" style="152" customWidth="1"/>
    <col min="12290" max="12290" width="15.125" style="152" customWidth="1"/>
    <col min="12291" max="12291" width="20.375" style="152" customWidth="1"/>
    <col min="12292" max="12293" width="10" style="152" customWidth="1"/>
    <col min="12294" max="12296" width="11" style="152"/>
    <col min="12297" max="12297" width="13.75" style="152" customWidth="1"/>
    <col min="12298" max="12544" width="11" style="152"/>
    <col min="12545" max="12545" width="2.375" style="152" customWidth="1"/>
    <col min="12546" max="12546" width="15.125" style="152" customWidth="1"/>
    <col min="12547" max="12547" width="20.375" style="152" customWidth="1"/>
    <col min="12548" max="12549" width="10" style="152" customWidth="1"/>
    <col min="12550" max="12552" width="11" style="152"/>
    <col min="12553" max="12553" width="13.75" style="152" customWidth="1"/>
    <col min="12554" max="12800" width="11" style="152"/>
    <col min="12801" max="12801" width="2.375" style="152" customWidth="1"/>
    <col min="12802" max="12802" width="15.125" style="152" customWidth="1"/>
    <col min="12803" max="12803" width="20.375" style="152" customWidth="1"/>
    <col min="12804" max="12805" width="10" style="152" customWidth="1"/>
    <col min="12806" max="12808" width="11" style="152"/>
    <col min="12809" max="12809" width="13.75" style="152" customWidth="1"/>
    <col min="12810" max="13056" width="11" style="152"/>
    <col min="13057" max="13057" width="2.375" style="152" customWidth="1"/>
    <col min="13058" max="13058" width="15.125" style="152" customWidth="1"/>
    <col min="13059" max="13059" width="20.375" style="152" customWidth="1"/>
    <col min="13060" max="13061" width="10" style="152" customWidth="1"/>
    <col min="13062" max="13064" width="11" style="152"/>
    <col min="13065" max="13065" width="13.75" style="152" customWidth="1"/>
    <col min="13066" max="13312" width="11" style="152"/>
    <col min="13313" max="13313" width="2.375" style="152" customWidth="1"/>
    <col min="13314" max="13314" width="15.125" style="152" customWidth="1"/>
    <col min="13315" max="13315" width="20.375" style="152" customWidth="1"/>
    <col min="13316" max="13317" width="10" style="152" customWidth="1"/>
    <col min="13318" max="13320" width="11" style="152"/>
    <col min="13321" max="13321" width="13.75" style="152" customWidth="1"/>
    <col min="13322" max="13568" width="11" style="152"/>
    <col min="13569" max="13569" width="2.375" style="152" customWidth="1"/>
    <col min="13570" max="13570" width="15.125" style="152" customWidth="1"/>
    <col min="13571" max="13571" width="20.375" style="152" customWidth="1"/>
    <col min="13572" max="13573" width="10" style="152" customWidth="1"/>
    <col min="13574" max="13576" width="11" style="152"/>
    <col min="13577" max="13577" width="13.75" style="152" customWidth="1"/>
    <col min="13578" max="13824" width="11" style="152"/>
    <col min="13825" max="13825" width="2.375" style="152" customWidth="1"/>
    <col min="13826" max="13826" width="15.125" style="152" customWidth="1"/>
    <col min="13827" max="13827" width="20.375" style="152" customWidth="1"/>
    <col min="13828" max="13829" width="10" style="152" customWidth="1"/>
    <col min="13830" max="13832" width="11" style="152"/>
    <col min="13833" max="13833" width="13.75" style="152" customWidth="1"/>
    <col min="13834" max="14080" width="11" style="152"/>
    <col min="14081" max="14081" width="2.375" style="152" customWidth="1"/>
    <col min="14082" max="14082" width="15.125" style="152" customWidth="1"/>
    <col min="14083" max="14083" width="20.375" style="152" customWidth="1"/>
    <col min="14084" max="14085" width="10" style="152" customWidth="1"/>
    <col min="14086" max="14088" width="11" style="152"/>
    <col min="14089" max="14089" width="13.75" style="152" customWidth="1"/>
    <col min="14090" max="14336" width="11" style="152"/>
    <col min="14337" max="14337" width="2.375" style="152" customWidth="1"/>
    <col min="14338" max="14338" width="15.125" style="152" customWidth="1"/>
    <col min="14339" max="14339" width="20.375" style="152" customWidth="1"/>
    <col min="14340" max="14341" width="10" style="152" customWidth="1"/>
    <col min="14342" max="14344" width="11" style="152"/>
    <col min="14345" max="14345" width="13.75" style="152" customWidth="1"/>
    <col min="14346" max="14592" width="11" style="152"/>
    <col min="14593" max="14593" width="2.375" style="152" customWidth="1"/>
    <col min="14594" max="14594" width="15.125" style="152" customWidth="1"/>
    <col min="14595" max="14595" width="20.375" style="152" customWidth="1"/>
    <col min="14596" max="14597" width="10" style="152" customWidth="1"/>
    <col min="14598" max="14600" width="11" style="152"/>
    <col min="14601" max="14601" width="13.75" style="152" customWidth="1"/>
    <col min="14602" max="14848" width="11" style="152"/>
    <col min="14849" max="14849" width="2.375" style="152" customWidth="1"/>
    <col min="14850" max="14850" width="15.125" style="152" customWidth="1"/>
    <col min="14851" max="14851" width="20.375" style="152" customWidth="1"/>
    <col min="14852" max="14853" width="10" style="152" customWidth="1"/>
    <col min="14854" max="14856" width="11" style="152"/>
    <col min="14857" max="14857" width="13.75" style="152" customWidth="1"/>
    <col min="14858" max="15104" width="11" style="152"/>
    <col min="15105" max="15105" width="2.375" style="152" customWidth="1"/>
    <col min="15106" max="15106" width="15.125" style="152" customWidth="1"/>
    <col min="15107" max="15107" width="20.375" style="152" customWidth="1"/>
    <col min="15108" max="15109" width="10" style="152" customWidth="1"/>
    <col min="15110" max="15112" width="11" style="152"/>
    <col min="15113" max="15113" width="13.75" style="152" customWidth="1"/>
    <col min="15114" max="15360" width="11" style="152"/>
    <col min="15361" max="15361" width="2.375" style="152" customWidth="1"/>
    <col min="15362" max="15362" width="15.125" style="152" customWidth="1"/>
    <col min="15363" max="15363" width="20.375" style="152" customWidth="1"/>
    <col min="15364" max="15365" width="10" style="152" customWidth="1"/>
    <col min="15366" max="15368" width="11" style="152"/>
    <col min="15369" max="15369" width="13.75" style="152" customWidth="1"/>
    <col min="15370" max="15616" width="11" style="152"/>
    <col min="15617" max="15617" width="2.375" style="152" customWidth="1"/>
    <col min="15618" max="15618" width="15.125" style="152" customWidth="1"/>
    <col min="15619" max="15619" width="20.375" style="152" customWidth="1"/>
    <col min="15620" max="15621" width="10" style="152" customWidth="1"/>
    <col min="15622" max="15624" width="11" style="152"/>
    <col min="15625" max="15625" width="13.75" style="152" customWidth="1"/>
    <col min="15626" max="15872" width="11" style="152"/>
    <col min="15873" max="15873" width="2.375" style="152" customWidth="1"/>
    <col min="15874" max="15874" width="15.125" style="152" customWidth="1"/>
    <col min="15875" max="15875" width="20.375" style="152" customWidth="1"/>
    <col min="15876" max="15877" width="10" style="152" customWidth="1"/>
    <col min="15878" max="15880" width="11" style="152"/>
    <col min="15881" max="15881" width="13.75" style="152" customWidth="1"/>
    <col min="15882" max="16128" width="11" style="152"/>
    <col min="16129" max="16129" width="2.375" style="152" customWidth="1"/>
    <col min="16130" max="16130" width="15.125" style="152" customWidth="1"/>
    <col min="16131" max="16131" width="20.375" style="152" customWidth="1"/>
    <col min="16132" max="16133" width="10" style="152" customWidth="1"/>
    <col min="16134" max="16136" width="11" style="152"/>
    <col min="16137" max="16137" width="13.75" style="152" customWidth="1"/>
    <col min="16138" max="16384" width="11" style="152"/>
  </cols>
  <sheetData>
    <row r="1" spans="1:11" s="119" customFormat="1" ht="32.25" customHeight="1" x14ac:dyDescent="0.2">
      <c r="A1" s="243"/>
      <c r="B1" s="243"/>
      <c r="C1" s="243"/>
      <c r="D1" s="243"/>
      <c r="E1" s="243"/>
      <c r="F1" s="243"/>
      <c r="G1" s="243"/>
      <c r="I1" s="93"/>
    </row>
    <row r="2" spans="1:11" s="142" customFormat="1" ht="13.15" customHeight="1" x14ac:dyDescent="0.2">
      <c r="A2" s="141"/>
      <c r="G2" s="143" t="s">
        <v>779</v>
      </c>
      <c r="H2" s="144"/>
      <c r="I2" s="144"/>
      <c r="K2" s="93"/>
    </row>
    <row r="3" spans="1:11" s="119" customFormat="1" ht="19.5" customHeight="1" x14ac:dyDescent="0.25">
      <c r="A3" s="145" t="s">
        <v>22</v>
      </c>
      <c r="D3" s="146"/>
    </row>
    <row r="4" spans="1:11" s="142" customFormat="1" ht="19.5" customHeight="1" x14ac:dyDescent="0.2">
      <c r="A4" s="141"/>
      <c r="G4" s="147"/>
      <c r="H4" s="144"/>
      <c r="I4" s="144"/>
    </row>
    <row r="5" spans="1:11" s="142" customFormat="1" ht="13.15" customHeight="1" x14ac:dyDescent="0.2">
      <c r="A5" s="141"/>
      <c r="G5" s="147"/>
      <c r="H5" s="144"/>
      <c r="I5" s="144"/>
    </row>
    <row r="6" spans="1:11" s="142" customFormat="1" ht="13.15" customHeight="1" x14ac:dyDescent="0.2">
      <c r="A6" s="244" t="s">
        <v>749</v>
      </c>
      <c r="B6" s="245"/>
      <c r="C6" s="245"/>
      <c r="D6" s="245"/>
      <c r="E6" s="245"/>
      <c r="F6" s="244"/>
      <c r="G6" s="244"/>
      <c r="H6" s="144"/>
      <c r="I6" s="144"/>
    </row>
    <row r="7" spans="1:11" s="142" customFormat="1" ht="13.15" customHeight="1" x14ac:dyDescent="0.2">
      <c r="A7" s="141"/>
      <c r="G7" s="147"/>
      <c r="H7" s="144"/>
      <c r="I7" s="144"/>
    </row>
    <row r="8" spans="1:11" s="147" customFormat="1" ht="13.15" customHeight="1" x14ac:dyDescent="0.2">
      <c r="B8" s="206" t="s">
        <v>122</v>
      </c>
      <c r="C8" s="104"/>
      <c r="D8" s="104"/>
      <c r="E8" s="207"/>
      <c r="F8" s="148"/>
      <c r="G8" s="148"/>
      <c r="H8" s="144"/>
      <c r="I8" s="144"/>
    </row>
    <row r="9" spans="1:11" s="147" customFormat="1" ht="13.15" customHeight="1" x14ac:dyDescent="0.2">
      <c r="A9" s="208"/>
      <c r="B9" s="240" t="s">
        <v>123</v>
      </c>
      <c r="C9" s="240"/>
      <c r="D9" s="246"/>
      <c r="E9" s="108"/>
      <c r="F9" s="108"/>
      <c r="H9" s="144"/>
      <c r="I9" s="144"/>
    </row>
    <row r="10" spans="1:11" s="147" customFormat="1" ht="13.15" customHeight="1" x14ac:dyDescent="0.2">
      <c r="A10" s="208"/>
      <c r="B10" s="247" t="s">
        <v>116</v>
      </c>
      <c r="C10" s="247"/>
      <c r="D10" s="209"/>
      <c r="E10" s="210"/>
      <c r="G10" s="149"/>
      <c r="H10" s="144"/>
      <c r="I10" s="144"/>
    </row>
    <row r="11" spans="1:11" s="147" customFormat="1" ht="13.15" customHeight="1" x14ac:dyDescent="0.2">
      <c r="A11" s="208"/>
      <c r="B11" s="239" t="s">
        <v>56</v>
      </c>
      <c r="C11" s="240"/>
      <c r="D11" s="209"/>
      <c r="E11" s="210"/>
      <c r="G11" s="149"/>
      <c r="H11" s="150"/>
      <c r="I11" s="150"/>
    </row>
    <row r="12" spans="1:11" s="147" customFormat="1" ht="13.15" customHeight="1" x14ac:dyDescent="0.2">
      <c r="A12" s="208"/>
      <c r="B12" s="234" t="s">
        <v>113</v>
      </c>
      <c r="C12" s="234"/>
      <c r="D12" s="209"/>
      <c r="E12" s="210"/>
      <c r="G12" s="149"/>
      <c r="H12" s="150"/>
      <c r="I12" s="150"/>
    </row>
    <row r="13" spans="1:11" s="147" customFormat="1" ht="13.15" customHeight="1" x14ac:dyDescent="0.2">
      <c r="A13" s="208"/>
      <c r="B13" s="234" t="s">
        <v>111</v>
      </c>
      <c r="C13" s="234"/>
      <c r="D13" s="209"/>
      <c r="E13" s="210"/>
      <c r="G13" s="149"/>
    </row>
    <row r="14" spans="1:11" s="147" customFormat="1" ht="13.15" customHeight="1" x14ac:dyDescent="0.2">
      <c r="A14" s="208"/>
      <c r="B14" s="234" t="s">
        <v>124</v>
      </c>
      <c r="C14" s="234"/>
      <c r="D14" s="209"/>
      <c r="E14" s="210"/>
      <c r="G14" s="149"/>
    </row>
    <row r="15" spans="1:11" s="147" customFormat="1" ht="13.15" customHeight="1" x14ac:dyDescent="0.2">
      <c r="A15" s="208"/>
      <c r="B15" s="234" t="s">
        <v>57</v>
      </c>
      <c r="C15" s="234"/>
      <c r="D15" s="209"/>
      <c r="E15" s="210"/>
      <c r="G15" s="149"/>
    </row>
    <row r="16" spans="1:11" s="147" customFormat="1" ht="13.15" customHeight="1" x14ac:dyDescent="0.2">
      <c r="A16" s="208"/>
      <c r="B16" s="242" t="s">
        <v>58</v>
      </c>
      <c r="C16" s="242"/>
      <c r="D16" s="209"/>
      <c r="E16" s="210"/>
      <c r="G16" s="149"/>
    </row>
    <row r="17" spans="1:7" s="147" customFormat="1" ht="13.15" customHeight="1" x14ac:dyDescent="0.2">
      <c r="A17" s="208"/>
      <c r="B17" s="242"/>
      <c r="C17" s="242"/>
      <c r="D17" s="209"/>
      <c r="E17" s="210"/>
      <c r="G17" s="149"/>
    </row>
    <row r="18" spans="1:7" s="147" customFormat="1" ht="13.15" customHeight="1" x14ac:dyDescent="0.2">
      <c r="B18" s="206" t="s">
        <v>125</v>
      </c>
      <c r="C18" s="99"/>
      <c r="D18" s="209"/>
      <c r="E18" s="210"/>
      <c r="G18" s="149"/>
    </row>
    <row r="19" spans="1:7" s="147" customFormat="1" ht="13.15" customHeight="1" x14ac:dyDescent="0.2">
      <c r="A19" s="208"/>
      <c r="B19" s="239" t="s">
        <v>108</v>
      </c>
      <c r="C19" s="240"/>
      <c r="D19" s="209"/>
      <c r="E19" s="210"/>
      <c r="G19" s="149"/>
    </row>
    <row r="20" spans="1:7" s="147" customFormat="1" ht="13.15" customHeight="1" x14ac:dyDescent="0.2">
      <c r="A20" s="208"/>
      <c r="B20" s="242" t="s">
        <v>112</v>
      </c>
      <c r="C20" s="242"/>
      <c r="D20" s="209"/>
      <c r="E20" s="210"/>
      <c r="G20" s="149"/>
    </row>
    <row r="21" spans="1:7" s="147" customFormat="1" ht="13.15" customHeight="1" x14ac:dyDescent="0.2">
      <c r="A21" s="208"/>
      <c r="B21" s="234" t="s">
        <v>126</v>
      </c>
      <c r="C21" s="234"/>
      <c r="D21" s="209"/>
      <c r="E21" s="210"/>
      <c r="G21" s="149"/>
    </row>
    <row r="22" spans="1:7" s="147" customFormat="1" ht="13.15" customHeight="1" x14ac:dyDescent="0.2">
      <c r="A22" s="208"/>
      <c r="B22" s="234" t="s">
        <v>127</v>
      </c>
      <c r="C22" s="234"/>
      <c r="D22" s="209"/>
      <c r="E22" s="210"/>
      <c r="G22" s="149"/>
    </row>
    <row r="23" spans="1:7" s="147" customFormat="1" ht="13.15" customHeight="1" x14ac:dyDescent="0.2">
      <c r="A23" s="208"/>
      <c r="B23" s="234" t="s">
        <v>128</v>
      </c>
      <c r="C23" s="234"/>
      <c r="D23" s="209"/>
      <c r="E23" s="210"/>
      <c r="G23" s="149"/>
    </row>
    <row r="24" spans="1:7" s="147" customFormat="1" ht="13.15" customHeight="1" x14ac:dyDescent="0.2">
      <c r="A24" s="208"/>
      <c r="B24" s="234" t="s">
        <v>114</v>
      </c>
      <c r="C24" s="234"/>
      <c r="D24" s="209"/>
      <c r="E24" s="210"/>
      <c r="G24" s="142"/>
    </row>
    <row r="25" spans="1:7" s="147" customFormat="1" ht="13.15" customHeight="1" x14ac:dyDescent="0.2">
      <c r="A25" s="208"/>
      <c r="B25" s="239" t="s">
        <v>107</v>
      </c>
      <c r="C25" s="240"/>
      <c r="D25" s="209"/>
      <c r="E25" s="210"/>
      <c r="G25" s="142"/>
    </row>
    <row r="26" spans="1:7" s="147" customFormat="1" ht="13.15" customHeight="1" x14ac:dyDescent="0.2">
      <c r="A26" s="107" t="s">
        <v>132</v>
      </c>
      <c r="B26" s="239" t="s">
        <v>132</v>
      </c>
      <c r="C26" s="240"/>
      <c r="D26" s="209"/>
      <c r="E26" s="210"/>
      <c r="G26" s="142"/>
    </row>
    <row r="27" spans="1:7" s="142" customFormat="1" ht="13.15" customHeight="1" x14ac:dyDescent="0.2">
      <c r="A27" s="208"/>
      <c r="B27" s="239" t="s">
        <v>106</v>
      </c>
      <c r="C27" s="240"/>
      <c r="D27" s="209"/>
      <c r="E27" s="210"/>
      <c r="F27" s="147"/>
    </row>
    <row r="28" spans="1:7" s="142" customFormat="1" ht="13.15" customHeight="1" x14ac:dyDescent="0.2">
      <c r="A28" s="208"/>
      <c r="B28" s="234" t="s">
        <v>129</v>
      </c>
      <c r="C28" s="241"/>
      <c r="D28" s="209"/>
      <c r="E28" s="210"/>
    </row>
    <row r="29" spans="1:7" s="142" customFormat="1" ht="13.15" customHeight="1" x14ac:dyDescent="0.2">
      <c r="A29" s="208"/>
      <c r="B29" s="234" t="s">
        <v>105</v>
      </c>
      <c r="C29" s="234"/>
      <c r="D29" s="209"/>
      <c r="E29" s="210"/>
    </row>
    <row r="30" spans="1:7" s="142" customFormat="1" ht="13.15" customHeight="1" x14ac:dyDescent="0.2">
      <c r="A30" s="208"/>
      <c r="B30" s="234" t="s">
        <v>117</v>
      </c>
      <c r="C30" s="234"/>
      <c r="D30" s="209"/>
      <c r="E30" s="210"/>
    </row>
    <row r="31" spans="1:7" s="142" customFormat="1" ht="13.15" customHeight="1" x14ac:dyDescent="0.2">
      <c r="A31" s="208"/>
      <c r="B31" s="154" t="s">
        <v>133</v>
      </c>
      <c r="C31" s="154"/>
      <c r="D31" s="209"/>
      <c r="E31" s="210"/>
    </row>
    <row r="32" spans="1:7" s="142" customFormat="1" ht="13.15" customHeight="1" x14ac:dyDescent="0.2">
      <c r="A32" s="208"/>
      <c r="B32" s="234" t="s">
        <v>109</v>
      </c>
      <c r="C32" s="234"/>
      <c r="D32" s="209"/>
      <c r="E32" s="210"/>
    </row>
    <row r="33" spans="1:7" s="142" customFormat="1" ht="13.15" customHeight="1" x14ac:dyDescent="0.2">
      <c r="A33" s="208"/>
      <c r="B33" s="234" t="s">
        <v>130</v>
      </c>
      <c r="C33" s="234"/>
      <c r="D33" s="209"/>
      <c r="E33" s="210"/>
    </row>
    <row r="34" spans="1:7" s="142" customFormat="1" ht="13.15" customHeight="1" x14ac:dyDescent="0.2">
      <c r="A34" s="208"/>
      <c r="B34" s="154"/>
      <c r="C34" s="155"/>
      <c r="D34" s="209"/>
      <c r="E34" s="210"/>
    </row>
    <row r="35" spans="1:7" s="142" customFormat="1" ht="13.15" customHeight="1" x14ac:dyDescent="0.2">
      <c r="A35" s="235" t="s">
        <v>134</v>
      </c>
      <c r="B35" s="236"/>
      <c r="C35" s="236"/>
      <c r="D35" s="236"/>
      <c r="E35" s="236"/>
      <c r="F35" s="157"/>
      <c r="G35" s="157"/>
    </row>
    <row r="36" spans="1:7" s="142" customFormat="1" ht="13.15" customHeight="1" x14ac:dyDescent="0.2">
      <c r="A36" s="105"/>
      <c r="B36" s="211"/>
      <c r="C36" s="211"/>
      <c r="D36" s="151"/>
      <c r="E36" s="151"/>
      <c r="F36" s="151"/>
      <c r="G36" s="151"/>
    </row>
    <row r="37" spans="1:7" s="147" customFormat="1" ht="13.15" customHeight="1" x14ac:dyDescent="0.2">
      <c r="A37" s="233" t="s">
        <v>135</v>
      </c>
      <c r="B37" s="233"/>
      <c r="C37" s="233"/>
      <c r="D37" s="233"/>
      <c r="E37" s="233"/>
      <c r="F37" s="233"/>
      <c r="G37" s="233"/>
    </row>
    <row r="38" spans="1:7" ht="13.15" customHeight="1" x14ac:dyDescent="0.2">
      <c r="A38" s="208"/>
      <c r="B38" s="92"/>
      <c r="C38" s="92"/>
      <c r="D38" s="209"/>
      <c r="E38" s="210"/>
      <c r="F38" s="142"/>
      <c r="G38" s="142"/>
    </row>
    <row r="39" spans="1:7" ht="13.15" customHeight="1" x14ac:dyDescent="0.2">
      <c r="A39" s="237" t="s">
        <v>136</v>
      </c>
      <c r="B39" s="237"/>
      <c r="C39" s="237"/>
      <c r="D39" s="237"/>
      <c r="E39" s="237"/>
      <c r="F39" s="238"/>
      <c r="G39" s="238"/>
    </row>
    <row r="40" spans="1:7" ht="13.15" customHeight="1" x14ac:dyDescent="0.2">
      <c r="A40" s="238"/>
      <c r="B40" s="238"/>
      <c r="C40" s="238"/>
      <c r="D40" s="238"/>
      <c r="E40" s="238"/>
      <c r="F40" s="238"/>
      <c r="G40" s="238"/>
    </row>
    <row r="41" spans="1:7" ht="13.15" customHeight="1" x14ac:dyDescent="0.2">
      <c r="A41" s="212"/>
      <c r="B41" s="212"/>
      <c r="C41" s="212"/>
      <c r="D41" s="212"/>
      <c r="E41" s="212"/>
    </row>
    <row r="42" spans="1:7" ht="13.15" customHeight="1" x14ac:dyDescent="0.2">
      <c r="A42" s="232" t="s">
        <v>110</v>
      </c>
      <c r="B42" s="232"/>
      <c r="C42" s="232"/>
      <c r="D42" s="232"/>
      <c r="E42" s="232"/>
      <c r="F42" s="232"/>
      <c r="G42" s="232"/>
    </row>
    <row r="43" spans="1:7" ht="13.15" customHeight="1" x14ac:dyDescent="0.2">
      <c r="A43" s="233" t="s">
        <v>118</v>
      </c>
      <c r="B43" s="233"/>
      <c r="C43" s="156" t="s">
        <v>137</v>
      </c>
      <c r="D43" s="156"/>
      <c r="E43" s="156"/>
      <c r="F43" s="156"/>
      <c r="G43" s="156"/>
    </row>
    <row r="44" spans="1:7" ht="13.15" customHeight="1" x14ac:dyDescent="0.2">
      <c r="A44" s="232"/>
      <c r="B44" s="232"/>
      <c r="C44" s="232"/>
      <c r="D44" s="232"/>
      <c r="E44" s="232"/>
      <c r="F44" s="232"/>
      <c r="G44" s="232"/>
    </row>
    <row r="45" spans="1:7" ht="13.15" customHeight="1" x14ac:dyDescent="0.2">
      <c r="A45" s="233"/>
      <c r="B45" s="233"/>
      <c r="C45" s="156"/>
      <c r="D45" s="156"/>
      <c r="E45" s="156"/>
      <c r="F45" s="156"/>
      <c r="G45" s="156"/>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67A08C20-03AB-4246-A17D-59800DCF5E30}"/>
    <hyperlink ref="A39:G40" r:id="rId2" display="Das Glossar enthält Erläuterungen zu allen statistisch relevanten Begriffen, die in den verschiedenen Produkten der Statistik der BA Verwendung finden." xr:uid="{6CA24800-AC19-43F3-83BB-8A7329930A26}"/>
    <hyperlink ref="A43:B43" r:id="rId3" display="Abkürzungsverzeichnis" xr:uid="{673B5A99-3FF6-4EAB-9925-17B3B5DEEC56}"/>
    <hyperlink ref="C43" r:id="rId4" xr:uid="{699FB70D-743F-440D-B789-D4702325D02C}"/>
    <hyperlink ref="A37:G37" r:id="rId5" display="Die Qualitätsberichte der Statistik erläutern die Entstehung und Aussagekraft der jeweiligen Fachstatistik." xr:uid="{59B6FCC8-7F78-4F6F-8503-0325FC4DC2A9}"/>
    <hyperlink ref="B9:D9" r:id="rId6" display="Arbeitsuche, Arbeitslosigkeit und Unterbeschäftigung" xr:uid="{8B26B703-67F7-457A-8B45-F2572C906B5F}"/>
    <hyperlink ref="B10:C10" r:id="rId7" display="Ausbildungsmarkt" xr:uid="{22BC2B54-1B45-4EC5-9E9B-DB39FB84D5C1}"/>
    <hyperlink ref="B11:C11" r:id="rId8" display="Beschäftigung" xr:uid="{7D8829EC-3572-44D4-B4C7-4155A782B4A6}"/>
    <hyperlink ref="B12:C12" r:id="rId9" display="Einnahmen/Ausgaben" xr:uid="{20DB72B9-FBD7-4F73-8EBC-0B97EA9EF187}"/>
    <hyperlink ref="B13:C13" r:id="rId10" display="Förderung und berufliche Rehabilitation" xr:uid="{46F4340C-B00C-46BF-9EE4-3F93ED7DF073}"/>
    <hyperlink ref="B14:C14" r:id="rId11" display="Gemeldete Arbeitsstellen" xr:uid="{30EE76E5-0CF5-414C-8A96-99D1989731B2}"/>
    <hyperlink ref="B15:C15" r:id="rId12" display="Grundsicherung für Arbeitsuchende (SGB II)" xr:uid="{1866D8F0-1758-4299-8289-1DFB210B512B}"/>
    <hyperlink ref="B16:C16" r:id="rId13" display="Leistungen SGB III" xr:uid="{B3E26D0D-D972-4E88-9652-FC211B322278}"/>
    <hyperlink ref="B19:C19" r:id="rId14" display="Berufe" xr:uid="{4ACC3A93-CCBF-4DF6-9612-E7E1E6F9FD27}"/>
    <hyperlink ref="B20:C20" r:id="rId15" display="Bildung" xr:uid="{4889A5F2-0B2C-4921-A045-CA462EB9D970}"/>
    <hyperlink ref="B21:C21" r:id="rId16" display="Demografie" xr:uid="{8146AE4D-391C-4240-A762-01C0FC5436D7}"/>
    <hyperlink ref="B22:C22" r:id="rId17" display="Entgelt" xr:uid="{3542F32B-2CD0-49F4-BA86-B3919A01BB21}"/>
    <hyperlink ref="B23:C23" r:id="rId18" display="Fachkräftebedarf" xr:uid="{2C8C48C5-FD42-4E5D-B55B-0B2FFB0B21ED}"/>
    <hyperlink ref="B24:C24" r:id="rId19" display="Familien und Kinder" xr:uid="{982739A0-4809-4755-B78E-F69C980E586F}"/>
    <hyperlink ref="B25:C25" r:id="rId20" display="Frauen und Männer" xr:uid="{7DB65C0B-6BF9-4B61-BEBF-8F1A1A68C9C5}"/>
    <hyperlink ref="B27:C27" r:id="rId21" display="Langzeitarbeitslosigkeit" xr:uid="{F4CD4D78-BEA0-46ED-A997-04E5F35CA203}"/>
    <hyperlink ref="B28:C28" r:id="rId22" display="Menschen mit Behinderungen" xr:uid="{C9F29CA6-9C30-4648-80A1-6F428689224B}"/>
    <hyperlink ref="B29:C29" r:id="rId23" display="Migration" xr:uid="{5BD61376-038A-4E4F-B15B-6DA9C7D5E5D0}"/>
    <hyperlink ref="B30:C30" r:id="rId24" display="Regionale Mobilität" xr:uid="{160AFBA0-BEEF-4C9F-9E26-74873F241DFE}"/>
    <hyperlink ref="B32:C32" r:id="rId25" display="Wirtschaftszweige" xr:uid="{312AF91C-D8C3-42A3-A736-6C5A3EDCF492}"/>
    <hyperlink ref="B33:C33" r:id="rId26" display="Zeitarbeit" xr:uid="{9FBB6E73-D659-447C-BF29-C790D651D343}"/>
    <hyperlink ref="A26" r:id="rId27" tooltip="Jüngere" display="https://statistik.arbeitsagentur.de/DE/Navigation/Statistiken/Themen-im-Fokus/Juengere/Juengere-Nav.html?mtm_campaign=Bericht" xr:uid="{D04042F5-E2D6-4438-A826-4C6FA524EA21}"/>
    <hyperlink ref="B26:C26" r:id="rId28" display="Jüngere" xr:uid="{3894EEFC-E7F3-4E76-9721-7417E05817E5}"/>
    <hyperlink ref="A35:E35" r:id="rId29" display="Die Methodischen Hinweise der Statistik bieten ergänzende Informationen." xr:uid="{853059AE-0389-4B93-A640-8224C74EF87F}"/>
    <hyperlink ref="B31" r:id="rId30" xr:uid="{D2958F4E-0686-4831-B0CF-8DE20999C655}"/>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tabColor rgb="FFFF0000"/>
  </sheetPr>
  <dimension ref="A1:G16"/>
  <sheetViews>
    <sheetView workbookViewId="0"/>
  </sheetViews>
  <sheetFormatPr baseColWidth="10" defaultRowHeight="14.25" x14ac:dyDescent="0.2"/>
  <cols>
    <col min="1" max="1" width="12.875" bestFit="1" customWidth="1"/>
    <col min="2" max="2" width="11.5" style="56" customWidth="1"/>
    <col min="3" max="3" width="11" style="56" customWidth="1"/>
    <col min="4" max="4" width="14.125" customWidth="1"/>
  </cols>
  <sheetData>
    <row r="1" spans="1:7" ht="42.75" x14ac:dyDescent="0.2">
      <c r="A1" s="70" t="s">
        <v>45</v>
      </c>
      <c r="B1" s="71" t="s">
        <v>73</v>
      </c>
      <c r="C1" s="71" t="s">
        <v>74</v>
      </c>
      <c r="D1" s="72" t="s">
        <v>78</v>
      </c>
      <c r="E1" s="72" t="s">
        <v>79</v>
      </c>
    </row>
    <row r="2" spans="1:7" x14ac:dyDescent="0.2">
      <c r="A2" s="62" t="s">
        <v>75</v>
      </c>
      <c r="B2" s="63">
        <v>525257</v>
      </c>
      <c r="C2" s="61">
        <f>SQRT(B2/PI())</f>
        <v>408.89423557594858</v>
      </c>
      <c r="D2" s="64">
        <f>ROUND(B4/B2*100,1)</f>
        <v>0.8</v>
      </c>
    </row>
    <row r="3" spans="1:7" x14ac:dyDescent="0.2">
      <c r="A3" s="62" t="s">
        <v>76</v>
      </c>
      <c r="B3" s="61">
        <v>22471</v>
      </c>
      <c r="C3" s="61">
        <f>SQRT(B3/PI())</f>
        <v>84.573881620958844</v>
      </c>
      <c r="D3" s="64">
        <f>ROUND(B4/B3*100,1)</f>
        <v>18.5</v>
      </c>
      <c r="E3" s="64">
        <f>ROUND(B3/B5*100,0)</f>
        <v>4</v>
      </c>
    </row>
    <row r="4" spans="1:7" x14ac:dyDescent="0.2">
      <c r="A4" s="62" t="s">
        <v>77</v>
      </c>
      <c r="B4" s="75">
        <v>4162</v>
      </c>
      <c r="C4" s="61">
        <f>SQRT(B4/PI())</f>
        <v>36.397881068778396</v>
      </c>
      <c r="D4" s="61"/>
      <c r="E4" s="64">
        <f>ROUND(B4/B5*100,1)</f>
        <v>0.8</v>
      </c>
    </row>
    <row r="5" spans="1:7" x14ac:dyDescent="0.2">
      <c r="A5" s="62" t="s">
        <v>60</v>
      </c>
      <c r="B5" s="61">
        <f>B3+B2</f>
        <v>547728</v>
      </c>
      <c r="C5" s="61">
        <f>SQRT(B5/PI())</f>
        <v>417.54908374905494</v>
      </c>
    </row>
    <row r="9" spans="1:7" x14ac:dyDescent="0.2">
      <c r="A9" s="73" t="str">
        <f>CONCATENATE(E3," % der Bewerber für Berufsausbildungsstellen werden von Jobcentern in zugelassener kommunaler Trägerschaft (zkT) gemeldet. ")</f>
        <v xml:space="preserve">4 % der Bewerber für Berufsausbildungsstellen werden von Jobcentern in zugelassener kommunaler Trägerschaft (zkT) gemeldet. </v>
      </c>
    </row>
    <row r="10" spans="1:7" x14ac:dyDescent="0.2">
      <c r="A10" s="73" t="str">
        <f>CONCATENATE(D3," % davon sind Überschneidungen, da sie gleichzeitig bei einer Agentur für Arbeit (AA) bzw. einem Jobcenter in gemeinsamer Einrichtung (gE) gemeldet sind.")</f>
        <v>18,5 % davon sind Überschneidungen, da sie gleichzeitig bei einer Agentur für Arbeit (AA) bzw. einem Jobcenter in gemeinsamer Einrichtung (gE) gemeldet sind.</v>
      </c>
    </row>
    <row r="12" spans="1:7" x14ac:dyDescent="0.2">
      <c r="A12" t="str">
        <f>CONCATENATE("AA / gE: ",TEXT(B2,"#.##0"))</f>
        <v>AA / gE: 525.257</v>
      </c>
    </row>
    <row r="13" spans="1:7" x14ac:dyDescent="0.2">
      <c r="A13" t="str">
        <f>CONCATENATE("zkT: ",TEXT(B3,"#.##0"))</f>
        <v>zkT: 22.471</v>
      </c>
      <c r="E13" s="65"/>
      <c r="F13" s="65"/>
      <c r="G13" s="65"/>
    </row>
    <row r="14" spans="1:7" x14ac:dyDescent="0.2">
      <c r="A14" t="str">
        <f>CONCATENATE("Überschneidungen: ",TEXT(B4,"#.##0"))</f>
        <v>Überschneidungen: 4.162</v>
      </c>
      <c r="E14" s="65"/>
      <c r="F14" s="65"/>
      <c r="G14" s="65"/>
    </row>
    <row r="15" spans="1:7" x14ac:dyDescent="0.2">
      <c r="E15" s="65"/>
      <c r="F15" s="65"/>
      <c r="G15" s="65"/>
    </row>
    <row r="16" spans="1:7" ht="15" x14ac:dyDescent="0.25">
      <c r="E16" s="74"/>
    </row>
  </sheetData>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5233" r:id="rId4" name="Button 1">
              <controlPr defaultSize="0" print="0" autoFill="0" autoPict="0" macro="[0]!Kreis_zeichnen">
                <anchor moveWithCells="1" sizeWithCells="1">
                  <from>
                    <xdr:col>5</xdr:col>
                    <xdr:colOff>9525</xdr:colOff>
                    <xdr:row>2</xdr:row>
                    <xdr:rowOff>0</xdr:rowOff>
                  </from>
                  <to>
                    <xdr:col>6</xdr:col>
                    <xdr:colOff>828675</xdr:colOff>
                    <xdr:row>3</xdr:row>
                    <xdr:rowOff>171450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5"/>
  <dimension ref="A1:F138"/>
  <sheetViews>
    <sheetView workbookViewId="0"/>
  </sheetViews>
  <sheetFormatPr baseColWidth="10" defaultRowHeight="14.25" x14ac:dyDescent="0.2"/>
  <sheetData>
    <row r="1" spans="1:6" x14ac:dyDescent="0.2">
      <c r="A1" t="s">
        <v>87</v>
      </c>
      <c r="B1" t="s">
        <v>81</v>
      </c>
      <c r="C1" t="s">
        <v>82</v>
      </c>
      <c r="D1" t="s">
        <v>85</v>
      </c>
      <c r="E1" t="s">
        <v>91</v>
      </c>
      <c r="F1" t="s">
        <v>86</v>
      </c>
    </row>
    <row r="2" spans="1:6" x14ac:dyDescent="0.2">
      <c r="A2" t="s">
        <v>88</v>
      </c>
      <c r="B2">
        <v>1</v>
      </c>
      <c r="C2" t="s">
        <v>80</v>
      </c>
      <c r="D2">
        <v>1</v>
      </c>
      <c r="E2" t="s">
        <v>92</v>
      </c>
    </row>
    <row r="3" spans="1:6" x14ac:dyDescent="0.2">
      <c r="C3" t="s">
        <v>83</v>
      </c>
      <c r="D3" t="s">
        <v>97</v>
      </c>
      <c r="E3" t="s">
        <v>92</v>
      </c>
    </row>
    <row r="4" spans="1:6" x14ac:dyDescent="0.2">
      <c r="A4">
        <v>-1</v>
      </c>
      <c r="C4">
        <v>1</v>
      </c>
      <c r="E4" s="76" t="s">
        <v>93</v>
      </c>
    </row>
    <row r="5" spans="1:6" x14ac:dyDescent="0.2">
      <c r="A5">
        <v>-1</v>
      </c>
      <c r="C5">
        <v>1</v>
      </c>
      <c r="E5" s="77" t="s">
        <v>93</v>
      </c>
    </row>
    <row r="6" spans="1:6" x14ac:dyDescent="0.2">
      <c r="A6">
        <v>2</v>
      </c>
      <c r="C6" t="s">
        <v>84</v>
      </c>
      <c r="E6" s="78" t="s">
        <v>93</v>
      </c>
    </row>
    <row r="7" spans="1:6" x14ac:dyDescent="0.2">
      <c r="A7" t="s">
        <v>96</v>
      </c>
      <c r="E7" t="s">
        <v>94</v>
      </c>
    </row>
    <row r="8" spans="1:6" x14ac:dyDescent="0.2">
      <c r="A8" t="s">
        <v>89</v>
      </c>
      <c r="E8" t="s">
        <v>94</v>
      </c>
    </row>
    <row r="9" spans="1:6" x14ac:dyDescent="0.2">
      <c r="A9" t="s">
        <v>89</v>
      </c>
      <c r="E9" t="s">
        <v>94</v>
      </c>
    </row>
    <row r="10" spans="1:6" x14ac:dyDescent="0.2">
      <c r="E10" t="s">
        <v>94</v>
      </c>
    </row>
    <row r="11" spans="1:6" x14ac:dyDescent="0.2">
      <c r="A11">
        <v>0</v>
      </c>
      <c r="E11" t="s">
        <v>94</v>
      </c>
    </row>
    <row r="12" spans="1:6" x14ac:dyDescent="0.2">
      <c r="A12">
        <v>0</v>
      </c>
      <c r="E12" t="s">
        <v>94</v>
      </c>
    </row>
    <row r="13" spans="1:6" x14ac:dyDescent="0.2">
      <c r="A13">
        <v>0</v>
      </c>
      <c r="E13" t="s">
        <v>94</v>
      </c>
    </row>
    <row r="14" spans="1:6" x14ac:dyDescent="0.2">
      <c r="A14">
        <v>0</v>
      </c>
      <c r="E14" t="s">
        <v>94</v>
      </c>
    </row>
    <row r="15" spans="1:6" x14ac:dyDescent="0.2">
      <c r="A15">
        <v>1</v>
      </c>
      <c r="E15" t="s">
        <v>94</v>
      </c>
    </row>
    <row r="16" spans="1:6" x14ac:dyDescent="0.2">
      <c r="E16" t="s">
        <v>94</v>
      </c>
    </row>
    <row r="17" spans="1:5" x14ac:dyDescent="0.2">
      <c r="A17">
        <v>1</v>
      </c>
      <c r="E17" t="b">
        <v>0</v>
      </c>
    </row>
    <row r="18" spans="1:5" x14ac:dyDescent="0.2">
      <c r="A18" t="s">
        <v>90</v>
      </c>
      <c r="E18" t="b">
        <v>0</v>
      </c>
    </row>
    <row r="19" spans="1:5" x14ac:dyDescent="0.2">
      <c r="E19" t="b">
        <v>0</v>
      </c>
    </row>
    <row r="20" spans="1:5" x14ac:dyDescent="0.2">
      <c r="E20" t="b">
        <v>1</v>
      </c>
    </row>
    <row r="21" spans="1:5" x14ac:dyDescent="0.2">
      <c r="E21" t="b">
        <v>1</v>
      </c>
    </row>
    <row r="22" spans="1:5" x14ac:dyDescent="0.2">
      <c r="E22" t="b">
        <v>0</v>
      </c>
    </row>
    <row r="23" spans="1:5" x14ac:dyDescent="0.2">
      <c r="E23" t="b">
        <v>1</v>
      </c>
    </row>
    <row r="24" spans="1:5" x14ac:dyDescent="0.2">
      <c r="E24" t="b">
        <v>0</v>
      </c>
    </row>
    <row r="25" spans="1:5" x14ac:dyDescent="0.2">
      <c r="E25" t="b">
        <v>1</v>
      </c>
    </row>
    <row r="26" spans="1:5" x14ac:dyDescent="0.2">
      <c r="E26" t="b">
        <v>0</v>
      </c>
    </row>
    <row r="128" spans="5:5" x14ac:dyDescent="0.2">
      <c r="E128">
        <v>0</v>
      </c>
    </row>
    <row r="129" spans="5:5" x14ac:dyDescent="0.2">
      <c r="E129">
        <v>1</v>
      </c>
    </row>
    <row r="130" spans="5:5" x14ac:dyDescent="0.2">
      <c r="E130">
        <v>0</v>
      </c>
    </row>
    <row r="131" spans="5:5" x14ac:dyDescent="0.2">
      <c r="E131">
        <v>1</v>
      </c>
    </row>
    <row r="132" spans="5:5" x14ac:dyDescent="0.2">
      <c r="E132">
        <v>0</v>
      </c>
    </row>
    <row r="133" spans="5:5" x14ac:dyDescent="0.2">
      <c r="E133">
        <v>1</v>
      </c>
    </row>
    <row r="135" spans="5:5" x14ac:dyDescent="0.2">
      <c r="E135">
        <v>0</v>
      </c>
    </row>
    <row r="136" spans="5:5" x14ac:dyDescent="0.2">
      <c r="E136">
        <v>1</v>
      </c>
    </row>
    <row r="138" spans="5:5" x14ac:dyDescent="0.2">
      <c r="E138" t="s">
        <v>95</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6</vt:i4>
      </vt:variant>
    </vt:vector>
  </HeadingPairs>
  <TitlesOfParts>
    <vt:vector size="17" baseType="lpstr">
      <vt:lpstr>Deckblatt</vt:lpstr>
      <vt:lpstr>Impressum</vt:lpstr>
      <vt:lpstr>Inhaltsverzeichnis</vt:lpstr>
      <vt:lpstr>Tabelle 1 </vt:lpstr>
      <vt:lpstr>Tabelle 2 A</vt:lpstr>
      <vt:lpstr>Tabelle 2 B</vt:lpstr>
      <vt:lpstr>Tabelle 3</vt:lpstr>
      <vt:lpstr>Erläuterungen zur Statistik</vt:lpstr>
      <vt:lpstr>Hinweis_Ausbildungsmarkt</vt:lpstr>
      <vt:lpstr>Statistik-Infoseite</vt:lpstr>
      <vt:lpstr>roh_Deckblattgrafik</vt:lpstr>
      <vt:lpstr>'Erläuterungen zur Statistik'!Druckbereich</vt:lpstr>
      <vt:lpstr>Hinweis_Ausbildungsmarkt!Druckbereich</vt:lpstr>
      <vt:lpstr>'Statistik-Infoseite'!Druckbereich</vt:lpstr>
      <vt:lpstr>Hinweis_Ausbildungsmarkt!Drucktitel</vt:lpstr>
      <vt:lpstr>'Tabelle 2 A'!Drucktitel</vt:lpstr>
      <vt:lpstr>'Tabelle 2 B'!Drucktitel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BytomG</dc:creator>
  <cp:lastModifiedBy>Marotta Manuel</cp:lastModifiedBy>
  <cp:lastPrinted>2025-10-28T14:11:58Z</cp:lastPrinted>
  <dcterms:created xsi:type="dcterms:W3CDTF">2012-03-13T12:25:41Z</dcterms:created>
  <dcterms:modified xsi:type="dcterms:W3CDTF">2026-07-30T06:51:22Z</dcterms:modified>
</cp:coreProperties>
</file>